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18855" windowHeight="109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H20" i="1" s="1"/>
  <c r="G22" i="1"/>
  <c r="H22" i="1" s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H6" i="1" l="1"/>
  <c r="H2" i="1"/>
  <c r="H33" i="1"/>
  <c r="H28" i="1"/>
  <c r="H23" i="1"/>
  <c r="H9" i="1"/>
</calcChain>
</file>

<file path=xl/sharedStrings.xml><?xml version="1.0" encoding="utf-8"?>
<sst xmlns="http://schemas.openxmlformats.org/spreadsheetml/2006/main" count="114" uniqueCount="80">
  <si>
    <t>Лот</t>
  </si>
  <si>
    <t>Инвентарный номер</t>
  </si>
  <si>
    <t>Наименование</t>
  </si>
  <si>
    <t>Балансовая стоимость (руб.)</t>
  </si>
  <si>
    <t>Балансовая (остаточная) стоимость на 31.12.2018г.</t>
  </si>
  <si>
    <t>Примечание</t>
  </si>
  <si>
    <t>УСК00039548</t>
  </si>
  <si>
    <t>Наружный цоколь НЦТ 101(1шт)</t>
  </si>
  <si>
    <t>УПП 723 Бондарь</t>
  </si>
  <si>
    <t>УСК00080504</t>
  </si>
  <si>
    <t>Кровельная панель  КП 4-1(4шт)</t>
  </si>
  <si>
    <t>УСК00039314</t>
  </si>
  <si>
    <t>Внутренние перегородки ВП 219(1шт)</t>
  </si>
  <si>
    <t>УСК00164879</t>
  </si>
  <si>
    <t>ВС 17 н Внутренние стеновые панели(1шт)</t>
  </si>
  <si>
    <t>УСК00063835</t>
  </si>
  <si>
    <t>БК-1р (Гараж)(1шт)</t>
  </si>
  <si>
    <t>УПП 723 Бондарь вед2</t>
  </si>
  <si>
    <t>УСК00039478</t>
  </si>
  <si>
    <t>Лотковая панель ЛК 1(5шт)</t>
  </si>
  <si>
    <t>Кровельная панель  КП 4-1(3шт)</t>
  </si>
  <si>
    <t>УСК00093609</t>
  </si>
  <si>
    <t>Било для дробильной установки Terex Finlay I-1312 60520(12шт)</t>
  </si>
  <si>
    <t>Изидоров А.Н. ( Богачево)</t>
  </si>
  <si>
    <t>УСК00134966</t>
  </si>
  <si>
    <t>Гидромотор привода HM1021(1шт)</t>
  </si>
  <si>
    <t>УСК00035837</t>
  </si>
  <si>
    <t>Модуль программируемый диалоговый СR 1050(1шт)</t>
  </si>
  <si>
    <t>УСК00077774</t>
  </si>
  <si>
    <t>Мотор гидравлический 2576-4074(1шт)</t>
  </si>
  <si>
    <t>УСК00167248</t>
  </si>
  <si>
    <t>Мотор гидравлический 2576-4077(1шт)</t>
  </si>
  <si>
    <t>УСК00062168</t>
  </si>
  <si>
    <t>Пластина к ударнику (измельчитель) 31.11.1252(2шт)</t>
  </si>
  <si>
    <t>УСК00167213</t>
  </si>
  <si>
    <t>Рама питателя 620-437-501(1шт)</t>
  </si>
  <si>
    <t>УСК00077752</t>
  </si>
  <si>
    <t>Сухарь 600/3194FG(1шт)</t>
  </si>
  <si>
    <t>УСК00137359</t>
  </si>
  <si>
    <t>Сухарь распорной плиты №600/3207(1шт)</t>
  </si>
  <si>
    <t>УСК00055226</t>
  </si>
  <si>
    <t>Щека неподвижная J4700000(11шт)</t>
  </si>
  <si>
    <t>УСК00055225</t>
  </si>
  <si>
    <t>Щека подвижная J4710000(3шт)</t>
  </si>
  <si>
    <t>УСК00130831</t>
  </si>
  <si>
    <t>Барабан винтовой зубчатый AAAEC07003A-AS100(1шт)</t>
  </si>
  <si>
    <t>УСК00073072</t>
  </si>
  <si>
    <t>Насос гидравлический 2009628151000(1шт)</t>
  </si>
  <si>
    <t>УСК00149068</t>
  </si>
  <si>
    <t>Балка среднего моста 320.2-01.00.00(2шт)</t>
  </si>
  <si>
    <t>УСК00162047</t>
  </si>
  <si>
    <t>Вал карданный 10022343(1шт)</t>
  </si>
  <si>
    <t>УСК00035686</t>
  </si>
  <si>
    <t>Плита дробильная неподвижная СМД 521(3шт)</t>
  </si>
  <si>
    <t>УСК00072211</t>
  </si>
  <si>
    <t>Подшипник 8240-70-6010(1шт)</t>
  </si>
  <si>
    <t>УСК00072212</t>
  </si>
  <si>
    <t>Подшипник 8240-70-6020(2шт)</t>
  </si>
  <si>
    <t>УСК00149019</t>
  </si>
  <si>
    <t>Рычаг 702-16-02290(1шт)</t>
  </si>
  <si>
    <t>УСК00027876</t>
  </si>
  <si>
    <t>Бункер конический 85728001(1шт)</t>
  </si>
  <si>
    <t>УСК00106383</t>
  </si>
  <si>
    <t>Горелка дизельная VL 05.1000 DUO KM(1шт)</t>
  </si>
  <si>
    <t>УСК00114644</t>
  </si>
  <si>
    <t>Двигатель трехфазный с тормозом DV132M4(1шт)</t>
  </si>
  <si>
    <t>УСК00130845</t>
  </si>
  <si>
    <t>Спираль винта R240 H0891(1шт)</t>
  </si>
  <si>
    <t>УСК00036883</t>
  </si>
  <si>
    <t>Цилиндр 0049786(2шт)</t>
  </si>
  <si>
    <t>УСК00167237</t>
  </si>
  <si>
    <t>Вал приводной 629/155(1шт)</t>
  </si>
  <si>
    <t>УСК00111612</t>
  </si>
  <si>
    <t>Вал эксцентрика 629/154(1шт)</t>
  </si>
  <si>
    <t>УСК00167218</t>
  </si>
  <si>
    <t>Рама вибропитателя 629/150(1шт)</t>
  </si>
  <si>
    <t>УСК00065498</t>
  </si>
  <si>
    <t>Щека подвижная 600/3012Е(3шт)</t>
  </si>
  <si>
    <t>Начальная цена на первых торгах (руб.), без НДС</t>
  </si>
  <si>
    <t>Начальная цена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</si>
</sst>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4" fontId="3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4" fontId="4" fillId="0" borderId="1" xfId="1" applyNumberFormat="1" applyFont="1" applyBorder="1" applyAlignment="1">
      <alignment horizontal="center" vertical="top"/>
    </xf>
    <xf numFmtId="4" fontId="2" fillId="0" borderId="1" xfId="0" applyNumberFormat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4" fontId="2" fillId="0" borderId="2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85" zoomScaleNormal="85" workbookViewId="0">
      <selection activeCell="D46" sqref="D46"/>
    </sheetView>
  </sheetViews>
  <sheetFormatPr defaultColWidth="8.85546875" defaultRowHeight="15" x14ac:dyDescent="0.25"/>
  <cols>
    <col min="1" max="1" width="6.85546875" customWidth="1"/>
    <col min="2" max="2" width="6.85546875" style="14" customWidth="1"/>
    <col min="3" max="3" width="14.140625" customWidth="1"/>
    <col min="4" max="4" width="43.85546875" bestFit="1" customWidth="1"/>
    <col min="5" max="6" width="13.28515625" customWidth="1"/>
    <col min="7" max="7" width="17.42578125" customWidth="1"/>
    <col min="8" max="8" width="14.42578125" style="14" customWidth="1"/>
    <col min="9" max="9" width="29.85546875" bestFit="1" customWidth="1"/>
  </cols>
  <sheetData>
    <row r="1" spans="1:9" s="15" customFormat="1" ht="51" x14ac:dyDescent="0.25">
      <c r="A1" s="1" t="s">
        <v>0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3" t="s">
        <v>78</v>
      </c>
      <c r="H1" s="1" t="s">
        <v>79</v>
      </c>
      <c r="I1" s="1" t="s">
        <v>5</v>
      </c>
    </row>
    <row r="2" spans="1:9" x14ac:dyDescent="0.25">
      <c r="A2" s="4">
        <v>3</v>
      </c>
      <c r="B2" s="17">
        <v>3</v>
      </c>
      <c r="C2" s="6" t="s">
        <v>6</v>
      </c>
      <c r="D2" s="7" t="s">
        <v>7</v>
      </c>
      <c r="E2" s="8">
        <v>138245.24</v>
      </c>
      <c r="F2" s="8">
        <v>138245.24</v>
      </c>
      <c r="G2" s="5">
        <f t="shared" ref="G2:G36" si="0">F2</f>
        <v>138245.24</v>
      </c>
      <c r="H2" s="20">
        <f>SUM(G2:G5)</f>
        <v>963965.65999999992</v>
      </c>
      <c r="I2" s="9" t="s">
        <v>8</v>
      </c>
    </row>
    <row r="3" spans="1:9" x14ac:dyDescent="0.25">
      <c r="A3" s="4">
        <v>3</v>
      </c>
      <c r="B3" s="18"/>
      <c r="C3" s="6" t="s">
        <v>9</v>
      </c>
      <c r="D3" s="7" t="s">
        <v>10</v>
      </c>
      <c r="E3" s="8">
        <v>472443.76</v>
      </c>
      <c r="F3" s="8">
        <v>472443.76</v>
      </c>
      <c r="G3" s="5">
        <f t="shared" si="0"/>
        <v>472443.76</v>
      </c>
      <c r="H3" s="18"/>
      <c r="I3" s="9" t="s">
        <v>8</v>
      </c>
    </row>
    <row r="4" spans="1:9" x14ac:dyDescent="0.25">
      <c r="A4" s="4">
        <v>3</v>
      </c>
      <c r="B4" s="18"/>
      <c r="C4" s="6" t="s">
        <v>11</v>
      </c>
      <c r="D4" s="7" t="s">
        <v>12</v>
      </c>
      <c r="E4" s="8">
        <v>114827.83</v>
      </c>
      <c r="F4" s="8">
        <v>114827.83</v>
      </c>
      <c r="G4" s="5">
        <f t="shared" si="0"/>
        <v>114827.83</v>
      </c>
      <c r="H4" s="18"/>
      <c r="I4" s="9" t="s">
        <v>8</v>
      </c>
    </row>
    <row r="5" spans="1:9" x14ac:dyDescent="0.25">
      <c r="A5" s="4">
        <v>3</v>
      </c>
      <c r="B5" s="19"/>
      <c r="C5" s="6" t="s">
        <v>13</v>
      </c>
      <c r="D5" s="7" t="s">
        <v>14</v>
      </c>
      <c r="E5" s="8">
        <v>238448.83</v>
      </c>
      <c r="F5" s="8">
        <v>238448.83</v>
      </c>
      <c r="G5" s="5">
        <f t="shared" si="0"/>
        <v>238448.83</v>
      </c>
      <c r="H5" s="19"/>
      <c r="I5" s="9" t="s">
        <v>8</v>
      </c>
    </row>
    <row r="6" spans="1:9" x14ac:dyDescent="0.25">
      <c r="A6" s="4">
        <v>4</v>
      </c>
      <c r="B6" s="17">
        <v>4</v>
      </c>
      <c r="C6" s="6" t="s">
        <v>15</v>
      </c>
      <c r="D6" s="7" t="s">
        <v>16</v>
      </c>
      <c r="E6" s="8">
        <v>265131.7</v>
      </c>
      <c r="F6" s="8">
        <v>265131.7</v>
      </c>
      <c r="G6" s="5">
        <f t="shared" si="0"/>
        <v>265131.7</v>
      </c>
      <c r="H6" s="20">
        <f>SUM(G6:G8)</f>
        <v>1194096.99</v>
      </c>
      <c r="I6" s="9" t="s">
        <v>17</v>
      </c>
    </row>
    <row r="7" spans="1:9" x14ac:dyDescent="0.25">
      <c r="A7" s="4">
        <v>4</v>
      </c>
      <c r="B7" s="18"/>
      <c r="C7" s="6" t="s">
        <v>18</v>
      </c>
      <c r="D7" s="7" t="s">
        <v>19</v>
      </c>
      <c r="E7" s="8">
        <v>619936.55000000005</v>
      </c>
      <c r="F7" s="8">
        <v>619936.55000000005</v>
      </c>
      <c r="G7" s="5">
        <f t="shared" si="0"/>
        <v>619936.55000000005</v>
      </c>
      <c r="H7" s="18"/>
      <c r="I7" s="9" t="s">
        <v>17</v>
      </c>
    </row>
    <row r="8" spans="1:9" x14ac:dyDescent="0.25">
      <c r="A8" s="4">
        <v>4</v>
      </c>
      <c r="B8" s="19"/>
      <c r="C8" s="6" t="s">
        <v>9</v>
      </c>
      <c r="D8" s="7" t="s">
        <v>20</v>
      </c>
      <c r="E8" s="8">
        <v>309028.74</v>
      </c>
      <c r="F8" s="8">
        <v>309028.74</v>
      </c>
      <c r="G8" s="5">
        <f t="shared" si="0"/>
        <v>309028.74</v>
      </c>
      <c r="H8" s="19"/>
      <c r="I8" s="9" t="s">
        <v>17</v>
      </c>
    </row>
    <row r="9" spans="1:9" ht="30" x14ac:dyDescent="0.25">
      <c r="A9" s="4">
        <v>5</v>
      </c>
      <c r="B9" s="17">
        <v>5</v>
      </c>
      <c r="C9" s="10" t="s">
        <v>21</v>
      </c>
      <c r="D9" s="11" t="s">
        <v>22</v>
      </c>
      <c r="E9" s="12">
        <v>1377118.65</v>
      </c>
      <c r="F9" s="12">
        <v>1377118.65</v>
      </c>
      <c r="G9" s="5">
        <f t="shared" si="0"/>
        <v>1377118.65</v>
      </c>
      <c r="H9" s="20">
        <f>SUM(G9:G19)</f>
        <v>6246920.2700000014</v>
      </c>
      <c r="I9" s="9" t="s">
        <v>23</v>
      </c>
    </row>
    <row r="10" spans="1:9" x14ac:dyDescent="0.25">
      <c r="A10" s="4">
        <v>5</v>
      </c>
      <c r="B10" s="18"/>
      <c r="C10" s="10" t="s">
        <v>24</v>
      </c>
      <c r="D10" s="11" t="s">
        <v>25</v>
      </c>
      <c r="E10" s="12">
        <v>433898.31</v>
      </c>
      <c r="F10" s="12">
        <v>433898.31</v>
      </c>
      <c r="G10" s="5">
        <f t="shared" si="0"/>
        <v>433898.31</v>
      </c>
      <c r="H10" s="18"/>
      <c r="I10" s="9" t="s">
        <v>23</v>
      </c>
    </row>
    <row r="11" spans="1:9" ht="30" x14ac:dyDescent="0.25">
      <c r="A11" s="4">
        <v>5</v>
      </c>
      <c r="B11" s="18"/>
      <c r="C11" s="10" t="s">
        <v>26</v>
      </c>
      <c r="D11" s="11" t="s">
        <v>27</v>
      </c>
      <c r="E11" s="12">
        <v>208474.58</v>
      </c>
      <c r="F11" s="12">
        <v>208474.58</v>
      </c>
      <c r="G11" s="5">
        <f t="shared" si="0"/>
        <v>208474.58</v>
      </c>
      <c r="H11" s="18"/>
      <c r="I11" s="9" t="s">
        <v>23</v>
      </c>
    </row>
    <row r="12" spans="1:9" x14ac:dyDescent="0.25">
      <c r="A12" s="4">
        <v>5</v>
      </c>
      <c r="B12" s="18"/>
      <c r="C12" s="10" t="s">
        <v>28</v>
      </c>
      <c r="D12" s="11" t="s">
        <v>29</v>
      </c>
      <c r="E12" s="12">
        <v>133864.47</v>
      </c>
      <c r="F12" s="12">
        <v>133864.47</v>
      </c>
      <c r="G12" s="5">
        <f t="shared" si="0"/>
        <v>133864.47</v>
      </c>
      <c r="H12" s="18"/>
      <c r="I12" s="9" t="s">
        <v>23</v>
      </c>
    </row>
    <row r="13" spans="1:9" x14ac:dyDescent="0.25">
      <c r="A13" s="4">
        <v>5</v>
      </c>
      <c r="B13" s="18"/>
      <c r="C13" s="10" t="s">
        <v>30</v>
      </c>
      <c r="D13" s="11" t="s">
        <v>31</v>
      </c>
      <c r="E13" s="12">
        <v>126547.97</v>
      </c>
      <c r="F13" s="12">
        <v>126547.97</v>
      </c>
      <c r="G13" s="5">
        <f t="shared" si="0"/>
        <v>126547.97</v>
      </c>
      <c r="H13" s="18"/>
      <c r="I13" s="9" t="s">
        <v>23</v>
      </c>
    </row>
    <row r="14" spans="1:9" ht="30" x14ac:dyDescent="0.25">
      <c r="A14" s="4">
        <v>5</v>
      </c>
      <c r="B14" s="18"/>
      <c r="C14" s="10" t="s">
        <v>32</v>
      </c>
      <c r="D14" s="11" t="s">
        <v>33</v>
      </c>
      <c r="E14" s="12">
        <v>278487.56</v>
      </c>
      <c r="F14" s="12">
        <v>278487.56</v>
      </c>
      <c r="G14" s="5">
        <f t="shared" si="0"/>
        <v>278487.56</v>
      </c>
      <c r="H14" s="18"/>
      <c r="I14" s="9" t="s">
        <v>23</v>
      </c>
    </row>
    <row r="15" spans="1:9" x14ac:dyDescent="0.25">
      <c r="A15" s="4">
        <v>5</v>
      </c>
      <c r="B15" s="18"/>
      <c r="C15" s="10" t="s">
        <v>34</v>
      </c>
      <c r="D15" s="11" t="s">
        <v>35</v>
      </c>
      <c r="E15" s="12">
        <v>1673634.15</v>
      </c>
      <c r="F15" s="12">
        <v>1673634.15</v>
      </c>
      <c r="G15" s="5">
        <f t="shared" si="0"/>
        <v>1673634.15</v>
      </c>
      <c r="H15" s="18"/>
      <c r="I15" s="9" t="s">
        <v>23</v>
      </c>
    </row>
    <row r="16" spans="1:9" x14ac:dyDescent="0.25">
      <c r="A16" s="4">
        <v>5</v>
      </c>
      <c r="B16" s="18"/>
      <c r="C16" s="10" t="s">
        <v>36</v>
      </c>
      <c r="D16" s="11" t="s">
        <v>37</v>
      </c>
      <c r="E16" s="12">
        <v>236402.61</v>
      </c>
      <c r="F16" s="12">
        <v>236402.61</v>
      </c>
      <c r="G16" s="5">
        <f t="shared" si="0"/>
        <v>236402.61</v>
      </c>
      <c r="H16" s="18"/>
      <c r="I16" s="9" t="s">
        <v>23</v>
      </c>
    </row>
    <row r="17" spans="1:9" x14ac:dyDescent="0.25">
      <c r="A17" s="4">
        <v>5</v>
      </c>
      <c r="B17" s="18"/>
      <c r="C17" s="10" t="s">
        <v>38</v>
      </c>
      <c r="D17" s="11" t="s">
        <v>39</v>
      </c>
      <c r="E17" s="12">
        <v>284969.11</v>
      </c>
      <c r="F17" s="12">
        <v>284969.11</v>
      </c>
      <c r="G17" s="5">
        <f t="shared" si="0"/>
        <v>284969.11</v>
      </c>
      <c r="H17" s="18"/>
      <c r="I17" s="9" t="s">
        <v>23</v>
      </c>
    </row>
    <row r="18" spans="1:9" x14ac:dyDescent="0.25">
      <c r="A18" s="4">
        <v>5</v>
      </c>
      <c r="B18" s="18"/>
      <c r="C18" s="10" t="s">
        <v>40</v>
      </c>
      <c r="D18" s="11" t="s">
        <v>41</v>
      </c>
      <c r="E18" s="12">
        <v>1180790.8600000001</v>
      </c>
      <c r="F18" s="12">
        <v>1180790.8600000001</v>
      </c>
      <c r="G18" s="5">
        <f t="shared" si="0"/>
        <v>1180790.8600000001</v>
      </c>
      <c r="H18" s="18"/>
      <c r="I18" s="9" t="s">
        <v>23</v>
      </c>
    </row>
    <row r="19" spans="1:9" x14ac:dyDescent="0.25">
      <c r="A19" s="4">
        <v>5</v>
      </c>
      <c r="B19" s="19"/>
      <c r="C19" s="10" t="s">
        <v>42</v>
      </c>
      <c r="D19" s="11" t="s">
        <v>43</v>
      </c>
      <c r="E19" s="12">
        <v>312732</v>
      </c>
      <c r="F19" s="12">
        <v>312732</v>
      </c>
      <c r="G19" s="5">
        <f t="shared" si="0"/>
        <v>312732</v>
      </c>
      <c r="H19" s="19"/>
      <c r="I19" s="9" t="s">
        <v>23</v>
      </c>
    </row>
    <row r="20" spans="1:9" ht="30" x14ac:dyDescent="0.25">
      <c r="A20" s="4">
        <v>6</v>
      </c>
      <c r="B20" s="17">
        <v>6</v>
      </c>
      <c r="C20" s="10" t="s">
        <v>44</v>
      </c>
      <c r="D20" s="11" t="s">
        <v>45</v>
      </c>
      <c r="E20" s="12">
        <v>100847.46</v>
      </c>
      <c r="F20" s="12">
        <v>100847.46</v>
      </c>
      <c r="G20" s="5">
        <f t="shared" si="0"/>
        <v>100847.46</v>
      </c>
      <c r="H20" s="20">
        <f>SUM(G20:G21)</f>
        <v>364257.49000000005</v>
      </c>
      <c r="I20" s="9" t="s">
        <v>23</v>
      </c>
    </row>
    <row r="21" spans="1:9" x14ac:dyDescent="0.25">
      <c r="A21" s="4">
        <v>6</v>
      </c>
      <c r="B21" s="19"/>
      <c r="C21" s="10" t="s">
        <v>46</v>
      </c>
      <c r="D21" s="11" t="s">
        <v>47</v>
      </c>
      <c r="E21" s="12">
        <v>263410.03000000003</v>
      </c>
      <c r="F21" s="12">
        <v>263410.03000000003</v>
      </c>
      <c r="G21" s="5">
        <f t="shared" si="0"/>
        <v>263410.03000000003</v>
      </c>
      <c r="H21" s="19"/>
      <c r="I21" s="9" t="s">
        <v>23</v>
      </c>
    </row>
    <row r="22" spans="1:9" x14ac:dyDescent="0.25">
      <c r="A22" s="4">
        <v>7</v>
      </c>
      <c r="B22" s="16">
        <v>7</v>
      </c>
      <c r="C22" s="10" t="s">
        <v>48</v>
      </c>
      <c r="D22" s="11" t="s">
        <v>49</v>
      </c>
      <c r="E22" s="12">
        <v>204455.08</v>
      </c>
      <c r="F22" s="12">
        <v>204455.08</v>
      </c>
      <c r="G22" s="5">
        <f t="shared" si="0"/>
        <v>204455.08</v>
      </c>
      <c r="H22" s="13">
        <f>G22</f>
        <v>204455.08</v>
      </c>
      <c r="I22" s="9" t="s">
        <v>23</v>
      </c>
    </row>
    <row r="23" spans="1:9" x14ac:dyDescent="0.25">
      <c r="A23" s="4">
        <v>8</v>
      </c>
      <c r="B23" s="17">
        <v>8</v>
      </c>
      <c r="C23" s="10" t="s">
        <v>50</v>
      </c>
      <c r="D23" s="11" t="s">
        <v>51</v>
      </c>
      <c r="E23" s="12">
        <v>192020.06</v>
      </c>
      <c r="F23" s="12">
        <v>192020.06</v>
      </c>
      <c r="G23" s="5">
        <f t="shared" si="0"/>
        <v>192020.06</v>
      </c>
      <c r="H23" s="20">
        <f>SUM(G23:G27)</f>
        <v>1133957.82</v>
      </c>
      <c r="I23" s="9" t="s">
        <v>23</v>
      </c>
    </row>
    <row r="24" spans="1:9" ht="30" x14ac:dyDescent="0.25">
      <c r="A24" s="4">
        <v>8</v>
      </c>
      <c r="B24" s="18"/>
      <c r="C24" s="10" t="s">
        <v>52</v>
      </c>
      <c r="D24" s="11" t="s">
        <v>53</v>
      </c>
      <c r="E24" s="12">
        <v>317599.51</v>
      </c>
      <c r="F24" s="12">
        <v>317599.51</v>
      </c>
      <c r="G24" s="5">
        <f t="shared" si="0"/>
        <v>317599.51</v>
      </c>
      <c r="H24" s="18"/>
      <c r="I24" s="9" t="s">
        <v>23</v>
      </c>
    </row>
    <row r="25" spans="1:9" x14ac:dyDescent="0.25">
      <c r="A25" s="4">
        <v>8</v>
      </c>
      <c r="B25" s="18"/>
      <c r="C25" s="10" t="s">
        <v>54</v>
      </c>
      <c r="D25" s="11" t="s">
        <v>55</v>
      </c>
      <c r="E25" s="12">
        <v>161377.20000000001</v>
      </c>
      <c r="F25" s="12">
        <v>161377.20000000001</v>
      </c>
      <c r="G25" s="5">
        <f t="shared" si="0"/>
        <v>161377.20000000001</v>
      </c>
      <c r="H25" s="18"/>
      <c r="I25" s="9" t="s">
        <v>23</v>
      </c>
    </row>
    <row r="26" spans="1:9" x14ac:dyDescent="0.25">
      <c r="A26" s="4">
        <v>8</v>
      </c>
      <c r="B26" s="18"/>
      <c r="C26" s="10" t="s">
        <v>56</v>
      </c>
      <c r="D26" s="11" t="s">
        <v>57</v>
      </c>
      <c r="E26" s="12">
        <v>352952.36</v>
      </c>
      <c r="F26" s="12">
        <v>352952.36</v>
      </c>
      <c r="G26" s="5">
        <f t="shared" si="0"/>
        <v>352952.36</v>
      </c>
      <c r="H26" s="18"/>
      <c r="I26" s="9" t="s">
        <v>23</v>
      </c>
    </row>
    <row r="27" spans="1:9" x14ac:dyDescent="0.25">
      <c r="A27" s="4">
        <v>8</v>
      </c>
      <c r="B27" s="19"/>
      <c r="C27" s="10" t="s">
        <v>58</v>
      </c>
      <c r="D27" s="11" t="s">
        <v>59</v>
      </c>
      <c r="E27" s="12">
        <v>110008.69</v>
      </c>
      <c r="F27" s="12">
        <v>110008.69</v>
      </c>
      <c r="G27" s="5">
        <f t="shared" si="0"/>
        <v>110008.69</v>
      </c>
      <c r="H27" s="19"/>
      <c r="I27" s="9" t="s">
        <v>23</v>
      </c>
    </row>
    <row r="28" spans="1:9" x14ac:dyDescent="0.25">
      <c r="A28" s="4">
        <v>12</v>
      </c>
      <c r="B28" s="17">
        <v>12</v>
      </c>
      <c r="C28" s="10" t="s">
        <v>60</v>
      </c>
      <c r="D28" s="11" t="s">
        <v>61</v>
      </c>
      <c r="E28" s="12">
        <v>121002</v>
      </c>
      <c r="F28" s="12">
        <v>121002</v>
      </c>
      <c r="G28" s="5">
        <f t="shared" si="0"/>
        <v>121002</v>
      </c>
      <c r="H28" s="20">
        <f>SUM(G28:G32)</f>
        <v>1024144.8300000001</v>
      </c>
      <c r="I28" s="9" t="s">
        <v>23</v>
      </c>
    </row>
    <row r="29" spans="1:9" x14ac:dyDescent="0.25">
      <c r="A29" s="4">
        <v>12</v>
      </c>
      <c r="B29" s="18"/>
      <c r="C29" s="10" t="s">
        <v>62</v>
      </c>
      <c r="D29" s="11" t="s">
        <v>63</v>
      </c>
      <c r="E29" s="12">
        <v>148836.44</v>
      </c>
      <c r="F29" s="12">
        <v>148836.44</v>
      </c>
      <c r="G29" s="5">
        <f t="shared" si="0"/>
        <v>148836.44</v>
      </c>
      <c r="H29" s="18"/>
      <c r="I29" s="9" t="s">
        <v>23</v>
      </c>
    </row>
    <row r="30" spans="1:9" ht="30" x14ac:dyDescent="0.25">
      <c r="A30" s="4">
        <v>12</v>
      </c>
      <c r="B30" s="18"/>
      <c r="C30" s="10" t="s">
        <v>64</v>
      </c>
      <c r="D30" s="11" t="s">
        <v>65</v>
      </c>
      <c r="E30" s="12">
        <v>113177.92</v>
      </c>
      <c r="F30" s="12">
        <v>113177.92</v>
      </c>
      <c r="G30" s="5">
        <f t="shared" si="0"/>
        <v>113177.92</v>
      </c>
      <c r="H30" s="18"/>
      <c r="I30" s="9" t="s">
        <v>23</v>
      </c>
    </row>
    <row r="31" spans="1:9" x14ac:dyDescent="0.25">
      <c r="A31" s="4">
        <v>12</v>
      </c>
      <c r="B31" s="18"/>
      <c r="C31" s="10" t="s">
        <v>66</v>
      </c>
      <c r="D31" s="11" t="s">
        <v>67</v>
      </c>
      <c r="E31" s="12">
        <v>313525.42</v>
      </c>
      <c r="F31" s="12">
        <v>313525.42</v>
      </c>
      <c r="G31" s="5">
        <f t="shared" si="0"/>
        <v>313525.42</v>
      </c>
      <c r="H31" s="18"/>
      <c r="I31" s="9" t="s">
        <v>23</v>
      </c>
    </row>
    <row r="32" spans="1:9" x14ac:dyDescent="0.25">
      <c r="A32" s="4">
        <v>12</v>
      </c>
      <c r="B32" s="19"/>
      <c r="C32" s="10" t="s">
        <v>68</v>
      </c>
      <c r="D32" s="11" t="s">
        <v>69</v>
      </c>
      <c r="E32" s="12">
        <v>327603.05</v>
      </c>
      <c r="F32" s="12">
        <v>327603.05</v>
      </c>
      <c r="G32" s="5">
        <f t="shared" si="0"/>
        <v>327603.05</v>
      </c>
      <c r="H32" s="19"/>
      <c r="I32" s="9" t="s">
        <v>23</v>
      </c>
    </row>
    <row r="33" spans="1:9" x14ac:dyDescent="0.25">
      <c r="A33" s="4">
        <v>14</v>
      </c>
      <c r="B33" s="17">
        <v>14</v>
      </c>
      <c r="C33" s="10" t="s">
        <v>70</v>
      </c>
      <c r="D33" s="11" t="s">
        <v>71</v>
      </c>
      <c r="E33" s="12">
        <v>207290.48</v>
      </c>
      <c r="F33" s="12">
        <v>207290.48</v>
      </c>
      <c r="G33" s="5">
        <f t="shared" si="0"/>
        <v>207290.48</v>
      </c>
      <c r="H33" s="20">
        <f>SUM(G33:G36)</f>
        <v>1593974.5299999998</v>
      </c>
      <c r="I33" s="9" t="s">
        <v>23</v>
      </c>
    </row>
    <row r="34" spans="1:9" x14ac:dyDescent="0.25">
      <c r="A34" s="4">
        <v>14</v>
      </c>
      <c r="B34" s="18"/>
      <c r="C34" s="10" t="s">
        <v>72</v>
      </c>
      <c r="D34" s="11" t="s">
        <v>73</v>
      </c>
      <c r="E34" s="12">
        <v>210735.65</v>
      </c>
      <c r="F34" s="12">
        <v>210735.65</v>
      </c>
      <c r="G34" s="5">
        <f t="shared" si="0"/>
        <v>210735.65</v>
      </c>
      <c r="H34" s="18"/>
      <c r="I34" s="9" t="s">
        <v>23</v>
      </c>
    </row>
    <row r="35" spans="1:9" x14ac:dyDescent="0.25">
      <c r="A35" s="4">
        <v>14</v>
      </c>
      <c r="B35" s="18"/>
      <c r="C35" s="10" t="s">
        <v>74</v>
      </c>
      <c r="D35" s="11" t="s">
        <v>75</v>
      </c>
      <c r="E35" s="12">
        <v>354103.81</v>
      </c>
      <c r="F35" s="12">
        <v>354103.81</v>
      </c>
      <c r="G35" s="5">
        <f t="shared" si="0"/>
        <v>354103.81</v>
      </c>
      <c r="H35" s="18"/>
      <c r="I35" s="9" t="s">
        <v>23</v>
      </c>
    </row>
    <row r="36" spans="1:9" x14ac:dyDescent="0.25">
      <c r="A36" s="4">
        <v>14</v>
      </c>
      <c r="B36" s="19"/>
      <c r="C36" s="10" t="s">
        <v>76</v>
      </c>
      <c r="D36" s="11" t="s">
        <v>77</v>
      </c>
      <c r="E36" s="12">
        <v>821844.59</v>
      </c>
      <c r="F36" s="12">
        <v>821844.59</v>
      </c>
      <c r="G36" s="5">
        <f t="shared" si="0"/>
        <v>821844.59</v>
      </c>
      <c r="H36" s="19"/>
      <c r="I36" s="9" t="s">
        <v>23</v>
      </c>
    </row>
  </sheetData>
  <mergeCells count="14">
    <mergeCell ref="H23:H27"/>
    <mergeCell ref="H28:H32"/>
    <mergeCell ref="H33:H36"/>
    <mergeCell ref="B28:B32"/>
    <mergeCell ref="B33:B36"/>
    <mergeCell ref="H2:H5"/>
    <mergeCell ref="H6:H8"/>
    <mergeCell ref="H9:H19"/>
    <mergeCell ref="H20:H21"/>
    <mergeCell ref="B23:B27"/>
    <mergeCell ref="B2:B5"/>
    <mergeCell ref="B6:B8"/>
    <mergeCell ref="B9:B19"/>
    <mergeCell ref="B20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gubeidullin@mail.ru</dc:creator>
  <cp:lastModifiedBy>User</cp:lastModifiedBy>
  <dcterms:created xsi:type="dcterms:W3CDTF">2021-02-01T07:55:06Z</dcterms:created>
  <dcterms:modified xsi:type="dcterms:W3CDTF">2021-08-13T10:06:51Z</dcterms:modified>
</cp:coreProperties>
</file>