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190" firstSheet="1" activeTab="3"/>
  </bookViews>
  <sheets>
    <sheet name="Движимое и недвижимое имущество" sheetId="19" r:id="rId1"/>
    <sheet name="ТМЦ" sheetId="20" r:id="rId2"/>
    <sheet name="Социально значимые объекты" sheetId="21" r:id="rId3"/>
    <sheet name="Права требования" sheetId="22" r:id="rId4"/>
    <sheet name="Запасы складские" sheetId="2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45621"/>
</workbook>
</file>

<file path=xl/calcChain.xml><?xml version="1.0" encoding="utf-8"?>
<calcChain xmlns="http://schemas.openxmlformats.org/spreadsheetml/2006/main">
  <c r="C11" i="22" l="1"/>
  <c r="B417" i="20" l="1"/>
  <c r="B6" i="20"/>
  <c r="A809" i="20" l="1"/>
  <c r="B809" i="20"/>
  <c r="C809" i="20"/>
  <c r="A810" i="20"/>
  <c r="B810" i="20"/>
  <c r="C810" i="20"/>
  <c r="A811" i="20"/>
  <c r="B811" i="20"/>
  <c r="C811" i="20"/>
  <c r="A812" i="20"/>
  <c r="B812" i="20"/>
  <c r="C812" i="20"/>
  <c r="A813" i="20"/>
  <c r="B813" i="20"/>
  <c r="C813" i="20"/>
  <c r="A814" i="20"/>
  <c r="B814" i="20"/>
  <c r="C814" i="20"/>
  <c r="A815" i="20"/>
  <c r="B815" i="20"/>
  <c r="C815" i="20"/>
  <c r="A816" i="20"/>
  <c r="B816" i="20"/>
  <c r="C816" i="20"/>
  <c r="A817" i="20"/>
  <c r="B817" i="20"/>
  <c r="C817" i="20"/>
  <c r="A818" i="20"/>
  <c r="B818" i="20"/>
  <c r="C818" i="20"/>
  <c r="A819" i="20"/>
  <c r="B819" i="20"/>
  <c r="C819" i="20"/>
  <c r="A820" i="20"/>
  <c r="B820" i="20"/>
  <c r="C820" i="20"/>
  <c r="A821" i="20"/>
  <c r="B821" i="20"/>
  <c r="C821" i="20"/>
  <c r="A822" i="20"/>
  <c r="B822" i="20"/>
  <c r="C822" i="20"/>
  <c r="A823" i="20"/>
  <c r="B823" i="20"/>
  <c r="C823" i="20"/>
  <c r="A824" i="20"/>
  <c r="B824" i="20"/>
  <c r="C824" i="20"/>
  <c r="A825" i="20"/>
  <c r="B825" i="20"/>
  <c r="C825" i="20"/>
  <c r="A826" i="20"/>
  <c r="B826" i="20"/>
  <c r="C826" i="20"/>
  <c r="A827" i="20"/>
  <c r="B827" i="20"/>
  <c r="C827" i="20"/>
  <c r="A828" i="20"/>
  <c r="B828" i="20"/>
  <c r="C828" i="20"/>
  <c r="A829" i="20"/>
  <c r="B829" i="20"/>
  <c r="C829" i="20"/>
  <c r="A830" i="20"/>
  <c r="B830" i="20"/>
  <c r="C830" i="20"/>
  <c r="A831" i="20"/>
  <c r="B831" i="20"/>
  <c r="C831" i="20"/>
  <c r="A832" i="20"/>
  <c r="B832" i="20"/>
  <c r="C832" i="20"/>
  <c r="A833" i="20"/>
  <c r="B833" i="20"/>
  <c r="C833" i="20"/>
  <c r="A834" i="20"/>
  <c r="B834" i="20"/>
  <c r="C834" i="20"/>
  <c r="A835" i="20"/>
  <c r="B835" i="20"/>
  <c r="C835" i="20"/>
  <c r="A675" i="20"/>
  <c r="A676" i="20"/>
  <c r="A677" i="20"/>
  <c r="A678" i="20"/>
  <c r="A679" i="20"/>
  <c r="A680" i="20"/>
  <c r="A681" i="20"/>
  <c r="A682" i="20"/>
  <c r="A683" i="20"/>
  <c r="A684" i="20"/>
  <c r="A685" i="20"/>
  <c r="A686" i="20"/>
  <c r="A687" i="20"/>
  <c r="A688" i="20"/>
  <c r="A689" i="20"/>
  <c r="A690" i="20"/>
  <c r="A691" i="20"/>
  <c r="A692" i="20"/>
  <c r="A693" i="20"/>
  <c r="A694" i="20"/>
  <c r="A695" i="20"/>
  <c r="A696" i="20"/>
  <c r="A697" i="20"/>
  <c r="A698" i="20"/>
  <c r="A699" i="20"/>
  <c r="A700" i="20"/>
  <c r="A701" i="20"/>
  <c r="A702" i="20"/>
  <c r="A703" i="20"/>
  <c r="A704" i="20"/>
  <c r="A705" i="20"/>
  <c r="A706" i="20"/>
  <c r="A707" i="20"/>
  <c r="A708" i="20"/>
  <c r="A709" i="20"/>
  <c r="A710" i="20"/>
  <c r="A711" i="20"/>
  <c r="A712" i="20"/>
  <c r="A713" i="20"/>
  <c r="A714" i="20"/>
  <c r="A715" i="20"/>
  <c r="A716" i="20"/>
  <c r="A717" i="20"/>
  <c r="A718" i="20"/>
  <c r="A719" i="20"/>
  <c r="A720" i="20"/>
  <c r="A721" i="20"/>
  <c r="A722" i="20"/>
  <c r="A723" i="20"/>
  <c r="A724" i="20"/>
  <c r="B724" i="20"/>
  <c r="C724" i="20"/>
  <c r="A725" i="20"/>
  <c r="B725" i="20"/>
  <c r="C725" i="20"/>
  <c r="A726" i="20"/>
  <c r="B726" i="20"/>
  <c r="C726" i="20"/>
  <c r="A727" i="20"/>
  <c r="B727" i="20"/>
  <c r="C727" i="20"/>
  <c r="A728" i="20"/>
  <c r="B728" i="20"/>
  <c r="C728" i="20"/>
  <c r="A729" i="20"/>
  <c r="B729" i="20"/>
  <c r="C729" i="20"/>
  <c r="A730" i="20"/>
  <c r="B730" i="20"/>
  <c r="C730" i="20"/>
  <c r="A731" i="20"/>
  <c r="B731" i="20"/>
  <c r="C731" i="20"/>
  <c r="A732" i="20"/>
  <c r="B732" i="20"/>
  <c r="C732" i="20"/>
  <c r="A733" i="20"/>
  <c r="B733" i="20"/>
  <c r="C733" i="20"/>
  <c r="A734" i="20"/>
  <c r="B734" i="20"/>
  <c r="C734" i="20"/>
  <c r="A735" i="20"/>
  <c r="B735" i="20"/>
  <c r="C735" i="20"/>
  <c r="A736" i="20"/>
  <c r="B736" i="20"/>
  <c r="C736" i="20"/>
  <c r="A737" i="20"/>
  <c r="B737" i="20"/>
  <c r="C737" i="20"/>
  <c r="A738" i="20"/>
  <c r="B738" i="20"/>
  <c r="C738" i="20"/>
  <c r="A739" i="20"/>
  <c r="B739" i="20"/>
  <c r="C739" i="20"/>
  <c r="A740" i="20"/>
  <c r="B740" i="20"/>
  <c r="C740" i="20"/>
  <c r="A741" i="20"/>
  <c r="B741" i="20"/>
  <c r="C741" i="20"/>
  <c r="A742" i="20"/>
  <c r="B742" i="20"/>
  <c r="C742" i="20"/>
  <c r="A743" i="20"/>
  <c r="B743" i="20"/>
  <c r="C743" i="20"/>
  <c r="A744" i="20"/>
  <c r="B744" i="20"/>
  <c r="C744" i="20"/>
  <c r="A745" i="20"/>
  <c r="B745" i="20"/>
  <c r="C745" i="20"/>
  <c r="A746" i="20"/>
  <c r="B746" i="20"/>
  <c r="C746" i="20"/>
  <c r="A747" i="20"/>
  <c r="B747" i="20"/>
  <c r="C747" i="20"/>
  <c r="A748" i="20"/>
  <c r="B748" i="20"/>
  <c r="C748" i="20"/>
  <c r="A749" i="20"/>
  <c r="B749" i="20"/>
  <c r="C749" i="20"/>
  <c r="A750" i="20"/>
  <c r="B750" i="20"/>
  <c r="C750" i="20"/>
  <c r="A751" i="20"/>
  <c r="B751" i="20"/>
  <c r="C751" i="20"/>
  <c r="A752" i="20"/>
  <c r="B752" i="20"/>
  <c r="C752" i="20"/>
  <c r="A753" i="20"/>
  <c r="B753" i="20"/>
  <c r="C753" i="20"/>
  <c r="A754" i="20"/>
  <c r="B754" i="20"/>
  <c r="C754" i="20"/>
  <c r="A755" i="20"/>
  <c r="B755" i="20"/>
  <c r="C755" i="20"/>
  <c r="A756" i="20"/>
  <c r="B756" i="20"/>
  <c r="C756" i="20"/>
  <c r="A757" i="20"/>
  <c r="B757" i="20"/>
  <c r="C757" i="20"/>
  <c r="A758" i="20"/>
  <c r="B758" i="20"/>
  <c r="C758" i="20"/>
  <c r="A759" i="20"/>
  <c r="B759" i="20"/>
  <c r="C759" i="20"/>
  <c r="A760" i="20"/>
  <c r="B760" i="20"/>
  <c r="C760" i="20"/>
  <c r="A761" i="20"/>
  <c r="B761" i="20"/>
  <c r="C761" i="20"/>
  <c r="A762" i="20"/>
  <c r="B762" i="20"/>
  <c r="C762" i="20"/>
  <c r="A763" i="20"/>
  <c r="B763" i="20"/>
  <c r="C763" i="20"/>
  <c r="A764" i="20"/>
  <c r="B764" i="20"/>
  <c r="C764" i="20"/>
  <c r="A765" i="20"/>
  <c r="B765" i="20"/>
  <c r="C765" i="20"/>
  <c r="A766" i="20"/>
  <c r="B766" i="20"/>
  <c r="C766" i="20"/>
  <c r="A648" i="20"/>
  <c r="B648" i="20"/>
  <c r="C648" i="20"/>
  <c r="A649" i="20"/>
  <c r="B649" i="20"/>
  <c r="C649" i="20"/>
  <c r="A650" i="20"/>
  <c r="B650" i="20"/>
  <c r="C650" i="20"/>
  <c r="A651" i="20"/>
  <c r="B651" i="20"/>
  <c r="C651" i="20"/>
  <c r="A652" i="20"/>
  <c r="B652" i="20"/>
  <c r="C652" i="20"/>
  <c r="A653" i="20"/>
  <c r="B653" i="20"/>
  <c r="C653" i="20"/>
  <c r="A654" i="20"/>
  <c r="B654" i="20"/>
  <c r="C654" i="20"/>
  <c r="A655" i="20"/>
  <c r="B655" i="20"/>
  <c r="C655" i="20"/>
  <c r="A656" i="20"/>
  <c r="B656" i="20"/>
  <c r="C656" i="20"/>
  <c r="A657" i="20"/>
  <c r="B657" i="20"/>
  <c r="C657" i="20"/>
  <c r="A658" i="20"/>
  <c r="B658" i="20"/>
  <c r="C658" i="20"/>
  <c r="A659" i="20"/>
  <c r="B659" i="20"/>
  <c r="C659" i="20"/>
  <c r="A660" i="20"/>
  <c r="B660" i="20"/>
  <c r="C660" i="20"/>
  <c r="A661" i="20"/>
  <c r="B661" i="20"/>
  <c r="C661" i="20"/>
  <c r="A662" i="20"/>
  <c r="B662" i="20"/>
  <c r="C662" i="20"/>
  <c r="A663" i="20"/>
  <c r="B663" i="20"/>
  <c r="C663" i="20"/>
  <c r="A664" i="20"/>
  <c r="B664" i="20"/>
  <c r="C664" i="20"/>
  <c r="A665" i="20"/>
  <c r="B665" i="20"/>
  <c r="C665" i="20"/>
  <c r="A666" i="20"/>
  <c r="B666" i="20"/>
  <c r="C666" i="20"/>
  <c r="A667" i="20"/>
  <c r="B667" i="20"/>
  <c r="C667" i="20"/>
  <c r="A668" i="20"/>
  <c r="B668" i="20"/>
  <c r="C668" i="20"/>
  <c r="A669" i="20"/>
  <c r="B669" i="20"/>
  <c r="C669" i="20"/>
  <c r="A670" i="20"/>
  <c r="B670" i="20"/>
  <c r="C670" i="20"/>
  <c r="A671" i="20"/>
  <c r="B671" i="20"/>
  <c r="C671" i="20"/>
  <c r="A672" i="20"/>
  <c r="B672" i="20"/>
  <c r="C672" i="20"/>
  <c r="A673" i="20"/>
  <c r="B673" i="20"/>
  <c r="C673" i="20"/>
  <c r="A674" i="20"/>
  <c r="B674" i="20"/>
  <c r="C674" i="20"/>
  <c r="A578" i="20"/>
  <c r="B578" i="20"/>
  <c r="C578" i="20"/>
  <c r="A579" i="20"/>
  <c r="B579" i="20"/>
  <c r="C579" i="20"/>
  <c r="A580" i="20"/>
  <c r="B580" i="20"/>
  <c r="C580" i="20"/>
  <c r="A581" i="20"/>
  <c r="B581" i="20"/>
  <c r="C581" i="20"/>
  <c r="A582" i="20"/>
  <c r="B582" i="20"/>
  <c r="C582" i="20"/>
  <c r="A583" i="20"/>
  <c r="B583" i="20"/>
  <c r="C583" i="20"/>
  <c r="A584" i="20"/>
  <c r="B584" i="20"/>
  <c r="C584" i="20"/>
  <c r="A585" i="20"/>
  <c r="B585" i="20"/>
  <c r="C585" i="20"/>
  <c r="A586" i="20"/>
  <c r="B586" i="20"/>
  <c r="C586" i="20"/>
  <c r="A587" i="20"/>
  <c r="B587" i="20"/>
  <c r="C587" i="20"/>
  <c r="A588" i="20"/>
  <c r="B588" i="20"/>
  <c r="C588" i="20"/>
  <c r="A589" i="20"/>
  <c r="B589" i="20"/>
  <c r="C589" i="20"/>
  <c r="A590" i="20"/>
  <c r="B590" i="20"/>
  <c r="C590" i="20"/>
  <c r="A591" i="20"/>
  <c r="B591" i="20"/>
  <c r="C591" i="20"/>
  <c r="A592" i="20"/>
  <c r="B592" i="20"/>
  <c r="C592" i="20"/>
  <c r="A593" i="20"/>
  <c r="B593" i="20"/>
  <c r="C593" i="20"/>
  <c r="A594" i="20"/>
  <c r="B594" i="20"/>
  <c r="C594" i="20"/>
  <c r="A595" i="20"/>
  <c r="B595" i="20"/>
  <c r="C595" i="20"/>
  <c r="A596" i="20"/>
  <c r="B596" i="20"/>
  <c r="C596" i="20"/>
  <c r="A597" i="20"/>
  <c r="B597" i="20"/>
  <c r="C597" i="20"/>
  <c r="A598" i="20"/>
  <c r="B598" i="20"/>
  <c r="C598" i="20"/>
  <c r="A599" i="20"/>
  <c r="B599" i="20"/>
  <c r="C599" i="20"/>
  <c r="A600" i="20"/>
  <c r="B600" i="20"/>
  <c r="C600" i="20"/>
  <c r="A601" i="20"/>
  <c r="B601" i="20"/>
  <c r="C601" i="20"/>
  <c r="A602" i="20"/>
  <c r="B602" i="20"/>
  <c r="C602" i="20"/>
  <c r="A603" i="20"/>
  <c r="B603" i="20"/>
  <c r="C603" i="20"/>
  <c r="A604" i="20"/>
  <c r="B604" i="20"/>
  <c r="C604" i="20"/>
  <c r="A605" i="20"/>
  <c r="B605" i="20"/>
  <c r="C605" i="20"/>
  <c r="A606" i="20"/>
  <c r="B606" i="20"/>
  <c r="C606" i="20"/>
  <c r="A607" i="20"/>
  <c r="B607" i="20"/>
  <c r="C607" i="20"/>
  <c r="A608" i="20"/>
  <c r="B608" i="20"/>
  <c r="C608" i="20"/>
  <c r="A609" i="20"/>
  <c r="B609" i="20"/>
  <c r="C609" i="20"/>
  <c r="A610" i="20"/>
  <c r="B610" i="20"/>
  <c r="C610" i="20"/>
  <c r="A611" i="20"/>
  <c r="B611" i="20"/>
  <c r="C611" i="20"/>
  <c r="A612" i="20"/>
  <c r="B612" i="20"/>
  <c r="C612" i="20"/>
  <c r="A613" i="20"/>
  <c r="B613" i="20"/>
  <c r="C613" i="20"/>
  <c r="A614" i="20"/>
  <c r="B614" i="20"/>
  <c r="C614" i="20"/>
  <c r="A615" i="20"/>
  <c r="B615" i="20"/>
  <c r="C615" i="20"/>
  <c r="A616" i="20"/>
  <c r="B616" i="20"/>
  <c r="C616" i="20"/>
  <c r="A617" i="20"/>
  <c r="B617" i="20"/>
  <c r="C617" i="20"/>
  <c r="A618" i="20"/>
  <c r="B618" i="20"/>
  <c r="C618" i="20"/>
  <c r="A619" i="20"/>
  <c r="B619" i="20"/>
  <c r="C619" i="20"/>
  <c r="A620" i="20"/>
  <c r="B620" i="20"/>
  <c r="C620" i="20"/>
  <c r="A621" i="20"/>
  <c r="B621" i="20"/>
  <c r="C621" i="20"/>
  <c r="A622" i="20"/>
  <c r="B622" i="20"/>
  <c r="C622" i="20"/>
  <c r="A623" i="20"/>
  <c r="B623" i="20"/>
  <c r="C623" i="20"/>
  <c r="A624" i="20"/>
  <c r="B624" i="20"/>
  <c r="C624" i="20"/>
  <c r="A625" i="20"/>
  <c r="B625" i="20"/>
  <c r="C625" i="20"/>
  <c r="A626" i="20"/>
  <c r="B626" i="20"/>
  <c r="C626" i="20"/>
  <c r="A627" i="20"/>
  <c r="B627" i="20"/>
  <c r="C627" i="20"/>
  <c r="A628" i="20"/>
  <c r="B628" i="20"/>
  <c r="C628" i="20"/>
  <c r="A629" i="20"/>
  <c r="B629" i="20"/>
  <c r="C629" i="20"/>
  <c r="A630" i="20"/>
  <c r="B630" i="20"/>
  <c r="C630" i="20"/>
  <c r="A631" i="20"/>
  <c r="B631" i="20"/>
  <c r="C631" i="20"/>
  <c r="A632" i="20"/>
  <c r="B632" i="20"/>
  <c r="C632" i="20"/>
  <c r="A633" i="20"/>
  <c r="B633" i="20"/>
  <c r="C633" i="20"/>
  <c r="A634" i="20"/>
  <c r="B634" i="20"/>
  <c r="C634" i="20"/>
  <c r="A635" i="20"/>
  <c r="B635" i="20"/>
  <c r="C635" i="20"/>
  <c r="A636" i="20"/>
  <c r="B636" i="20"/>
  <c r="C636" i="20"/>
  <c r="A637" i="20"/>
  <c r="B637" i="20"/>
  <c r="C637" i="20"/>
  <c r="A638" i="20"/>
  <c r="B638" i="20"/>
  <c r="C638" i="20"/>
  <c r="A639" i="20"/>
  <c r="B639" i="20"/>
  <c r="C639" i="20"/>
  <c r="A640" i="20"/>
  <c r="B640" i="20"/>
  <c r="C640" i="20"/>
  <c r="A641" i="20"/>
  <c r="B641" i="20"/>
  <c r="C641" i="20"/>
  <c r="A642" i="20"/>
  <c r="B642" i="20"/>
  <c r="C642" i="20"/>
  <c r="A643" i="20"/>
  <c r="B643" i="20"/>
  <c r="C643" i="20"/>
  <c r="A644" i="20"/>
  <c r="B644" i="20"/>
  <c r="C644" i="20"/>
  <c r="A645" i="20"/>
  <c r="B645" i="20"/>
  <c r="C645" i="20"/>
  <c r="A646" i="20"/>
  <c r="B646" i="20"/>
  <c r="C646" i="20"/>
  <c r="A647" i="20"/>
  <c r="B647" i="20"/>
  <c r="C647" i="20"/>
  <c r="A522" i="20"/>
  <c r="B522" i="20"/>
  <c r="C522" i="20"/>
  <c r="A523" i="20"/>
  <c r="B523" i="20"/>
  <c r="C523" i="20"/>
  <c r="A524" i="20"/>
  <c r="B524" i="20"/>
  <c r="C524" i="20"/>
  <c r="A525" i="20"/>
  <c r="B525" i="20"/>
  <c r="C525" i="20"/>
  <c r="A526" i="20"/>
  <c r="B526" i="20"/>
  <c r="C526" i="20"/>
  <c r="A527" i="20"/>
  <c r="B527" i="20"/>
  <c r="C527" i="20"/>
  <c r="A528" i="20"/>
  <c r="B528" i="20"/>
  <c r="C528" i="20"/>
  <c r="A529" i="20"/>
  <c r="B529" i="20"/>
  <c r="C529" i="20"/>
  <c r="A530" i="20"/>
  <c r="B530" i="20"/>
  <c r="C530" i="20"/>
  <c r="A531" i="20"/>
  <c r="B531" i="20"/>
  <c r="C531" i="20"/>
  <c r="A532" i="20"/>
  <c r="B532" i="20"/>
  <c r="C532" i="20"/>
  <c r="A533" i="20"/>
  <c r="B533" i="20"/>
  <c r="C533" i="20"/>
  <c r="A534" i="20"/>
  <c r="B534" i="20"/>
  <c r="C534" i="20"/>
  <c r="A535" i="20"/>
  <c r="B535" i="20"/>
  <c r="C535" i="20"/>
  <c r="A536" i="20"/>
  <c r="B536" i="20"/>
  <c r="C536" i="20"/>
  <c r="A537" i="20"/>
  <c r="B537" i="20"/>
  <c r="C537" i="20"/>
  <c r="A538" i="20"/>
  <c r="B538" i="20"/>
  <c r="C538" i="20"/>
  <c r="A539" i="20"/>
  <c r="B539" i="20"/>
  <c r="C539" i="20"/>
  <c r="A540" i="20"/>
  <c r="B540" i="20"/>
  <c r="C540" i="20"/>
  <c r="A541" i="20"/>
  <c r="B541" i="20"/>
  <c r="C541" i="20"/>
  <c r="A542" i="20"/>
  <c r="B542" i="20"/>
  <c r="C542" i="20"/>
  <c r="A543" i="20"/>
  <c r="B543" i="20"/>
  <c r="C543" i="20"/>
  <c r="A544" i="20"/>
  <c r="B544" i="20"/>
  <c r="C544" i="20"/>
  <c r="A545" i="20"/>
  <c r="B545" i="20"/>
  <c r="C545" i="20"/>
  <c r="A546" i="20"/>
  <c r="B546" i="20"/>
  <c r="C546" i="20"/>
  <c r="A547" i="20"/>
  <c r="B547" i="20"/>
  <c r="C547" i="20"/>
  <c r="A548" i="20"/>
  <c r="B548" i="20"/>
  <c r="C548" i="20"/>
  <c r="A549" i="20"/>
  <c r="B549" i="20"/>
  <c r="C549" i="20"/>
  <c r="A550" i="20"/>
  <c r="B550" i="20"/>
  <c r="C550" i="20"/>
  <c r="A551" i="20"/>
  <c r="B551" i="20"/>
  <c r="C551" i="20"/>
  <c r="A552" i="20"/>
  <c r="B552" i="20"/>
  <c r="C552" i="20"/>
  <c r="A553" i="20"/>
  <c r="B553" i="20"/>
  <c r="C553" i="20"/>
  <c r="A554" i="20"/>
  <c r="B554" i="20"/>
  <c r="C554" i="20"/>
  <c r="A555" i="20"/>
  <c r="B555" i="20"/>
  <c r="C555" i="20"/>
  <c r="A556" i="20"/>
  <c r="B556" i="20"/>
  <c r="C556" i="20"/>
  <c r="A557" i="20"/>
  <c r="B557" i="20"/>
  <c r="C557" i="20"/>
  <c r="A558" i="20"/>
  <c r="B558" i="20"/>
  <c r="C558" i="20"/>
  <c r="A559" i="20"/>
  <c r="B559" i="20"/>
  <c r="C559" i="20"/>
  <c r="A560" i="20"/>
  <c r="B560" i="20"/>
  <c r="C560" i="20"/>
  <c r="A561" i="20"/>
  <c r="B561" i="20"/>
  <c r="C561" i="20"/>
  <c r="A562" i="20"/>
  <c r="B562" i="20"/>
  <c r="C562" i="20"/>
  <c r="A563" i="20"/>
  <c r="B563" i="20"/>
  <c r="C563" i="20"/>
  <c r="A564" i="20"/>
  <c r="B564" i="20"/>
  <c r="C564" i="20"/>
  <c r="A565" i="20"/>
  <c r="B565" i="20"/>
  <c r="C565" i="20"/>
  <c r="A566" i="20"/>
  <c r="B566" i="20"/>
  <c r="C566" i="20"/>
  <c r="A567" i="20"/>
  <c r="B567" i="20"/>
  <c r="C567" i="20"/>
  <c r="A568" i="20"/>
  <c r="B568" i="20"/>
  <c r="C568" i="20"/>
  <c r="A569" i="20"/>
  <c r="B569" i="20"/>
  <c r="C569" i="20"/>
  <c r="A570" i="20"/>
  <c r="B570" i="20"/>
  <c r="C570" i="20"/>
  <c r="A571" i="20"/>
  <c r="B571" i="20"/>
  <c r="C571" i="20"/>
  <c r="A572" i="20"/>
  <c r="B572" i="20"/>
  <c r="C572" i="20"/>
  <c r="A573" i="20"/>
  <c r="B573" i="20"/>
  <c r="C573" i="20"/>
  <c r="A574" i="20"/>
  <c r="B574" i="20"/>
  <c r="C574" i="20"/>
  <c r="A575" i="20"/>
  <c r="B575" i="20"/>
  <c r="C575" i="20"/>
  <c r="A576" i="20"/>
  <c r="B576" i="20"/>
  <c r="C576" i="20"/>
  <c r="A577" i="20"/>
  <c r="B577" i="20"/>
  <c r="C577" i="20"/>
  <c r="A463" i="20"/>
  <c r="B463" i="20"/>
  <c r="C463" i="20"/>
  <c r="A464" i="20"/>
  <c r="B464" i="20"/>
  <c r="C464" i="20"/>
  <c r="A465" i="20"/>
  <c r="B465" i="20"/>
  <c r="C465" i="20"/>
  <c r="A466" i="20"/>
  <c r="B466" i="20"/>
  <c r="C466" i="20"/>
  <c r="A467" i="20"/>
  <c r="B467" i="20"/>
  <c r="C467" i="20"/>
  <c r="A468" i="20"/>
  <c r="B468" i="20"/>
  <c r="C468" i="20"/>
  <c r="A469" i="20"/>
  <c r="B469" i="20"/>
  <c r="C469" i="20"/>
  <c r="A470" i="20"/>
  <c r="B470" i="20"/>
  <c r="C470" i="20"/>
  <c r="A471" i="20"/>
  <c r="B471" i="20"/>
  <c r="C471" i="20"/>
  <c r="A472" i="20"/>
  <c r="B472" i="20"/>
  <c r="C472" i="20"/>
  <c r="A473" i="20"/>
  <c r="B473" i="20"/>
  <c r="C473" i="20"/>
  <c r="A474" i="20"/>
  <c r="B474" i="20"/>
  <c r="C474" i="20"/>
  <c r="A475" i="20"/>
  <c r="B475" i="20"/>
  <c r="C475" i="20"/>
  <c r="A476" i="20"/>
  <c r="B476" i="20"/>
  <c r="C476" i="20"/>
  <c r="A477" i="20"/>
  <c r="B477" i="20"/>
  <c r="C477" i="20"/>
  <c r="A478" i="20"/>
  <c r="B478" i="20"/>
  <c r="C478" i="20"/>
  <c r="A479" i="20"/>
  <c r="B479" i="20"/>
  <c r="C479" i="20"/>
  <c r="A480" i="20"/>
  <c r="B480" i="20"/>
  <c r="C480" i="20"/>
  <c r="A481" i="20"/>
  <c r="B481" i="20"/>
  <c r="C481" i="20"/>
  <c r="A482" i="20"/>
  <c r="B482" i="20"/>
  <c r="C482" i="20"/>
  <c r="A483" i="20"/>
  <c r="B483" i="20"/>
  <c r="C483" i="20"/>
  <c r="A484" i="20"/>
  <c r="B484" i="20"/>
  <c r="C484" i="20"/>
  <c r="A485" i="20"/>
  <c r="B485" i="20"/>
  <c r="C485" i="20"/>
  <c r="A486" i="20"/>
  <c r="B486" i="20"/>
  <c r="C486" i="20"/>
  <c r="A487" i="20"/>
  <c r="B487" i="20"/>
  <c r="C487" i="20"/>
  <c r="A417" i="20"/>
  <c r="C417" i="20"/>
  <c r="A418" i="20"/>
  <c r="B418" i="20"/>
  <c r="C418" i="20"/>
  <c r="A419" i="20"/>
  <c r="B419" i="20"/>
  <c r="C419" i="20"/>
  <c r="A420" i="20"/>
  <c r="B420" i="20"/>
  <c r="C420" i="20"/>
  <c r="A421" i="20"/>
  <c r="B421" i="20"/>
  <c r="C421" i="20"/>
  <c r="A422" i="20"/>
  <c r="B422" i="20"/>
  <c r="C422" i="20"/>
  <c r="A423" i="20"/>
  <c r="B423" i="20"/>
  <c r="C423" i="20"/>
  <c r="A424" i="20"/>
  <c r="B424" i="20"/>
  <c r="C424" i="20"/>
  <c r="A425" i="20"/>
  <c r="B425" i="20"/>
  <c r="C425" i="20"/>
  <c r="A426" i="20"/>
  <c r="B426" i="20"/>
  <c r="C426" i="20"/>
  <c r="A427" i="20"/>
  <c r="B427" i="20"/>
  <c r="C427" i="20"/>
  <c r="A428" i="20"/>
  <c r="B428" i="20"/>
  <c r="C428" i="20"/>
  <c r="A429" i="20"/>
  <c r="B429" i="20"/>
  <c r="C429" i="20"/>
  <c r="A430" i="20"/>
  <c r="B430" i="20"/>
  <c r="C430" i="20"/>
  <c r="A431" i="20"/>
  <c r="B431" i="20"/>
  <c r="C431" i="20"/>
  <c r="A432" i="20"/>
  <c r="B432" i="20"/>
  <c r="C432" i="20"/>
  <c r="C397" i="20"/>
  <c r="C398" i="20"/>
  <c r="C399" i="20"/>
  <c r="C400" i="20"/>
  <c r="C401" i="20"/>
  <c r="C402" i="20"/>
  <c r="C403" i="20"/>
  <c r="C404" i="20"/>
  <c r="C405" i="20"/>
  <c r="C406" i="20"/>
  <c r="C407" i="20"/>
  <c r="C408" i="20"/>
  <c r="C409" i="20"/>
  <c r="C410" i="20"/>
  <c r="C411" i="20"/>
  <c r="C412" i="20"/>
  <c r="C413" i="20"/>
  <c r="C414" i="20"/>
  <c r="C415" i="20"/>
  <c r="C416" i="20"/>
  <c r="A291" i="20"/>
  <c r="B291" i="20"/>
  <c r="C291" i="20"/>
  <c r="A292" i="20"/>
  <c r="B292" i="20"/>
  <c r="C292" i="20"/>
  <c r="A293" i="20"/>
  <c r="B293" i="20"/>
  <c r="C293" i="20"/>
  <c r="A294" i="20"/>
  <c r="B294" i="20"/>
  <c r="C294" i="20"/>
  <c r="A295" i="20"/>
  <c r="B295" i="20"/>
  <c r="C295" i="20"/>
  <c r="A296" i="20"/>
  <c r="B296" i="20"/>
  <c r="C296" i="20"/>
  <c r="A297" i="20"/>
  <c r="B297" i="20"/>
  <c r="C297" i="20"/>
  <c r="A298" i="20"/>
  <c r="B298" i="20"/>
  <c r="C298" i="20"/>
  <c r="A299" i="20"/>
  <c r="B299" i="20"/>
  <c r="C299" i="20"/>
  <c r="A300" i="20"/>
  <c r="B300" i="20"/>
  <c r="C300" i="20"/>
  <c r="A301" i="20"/>
  <c r="B301" i="20"/>
  <c r="C301" i="20"/>
  <c r="A302" i="20"/>
  <c r="B302" i="20"/>
  <c r="C302" i="20"/>
  <c r="A303" i="20"/>
  <c r="B303" i="20"/>
  <c r="C303" i="20"/>
  <c r="A304" i="20"/>
  <c r="B304" i="20"/>
  <c r="C304" i="20"/>
  <c r="A305" i="20"/>
  <c r="B305" i="20"/>
  <c r="C305" i="20"/>
  <c r="A306" i="20"/>
  <c r="B306" i="20"/>
  <c r="C306" i="20"/>
  <c r="A307" i="20"/>
  <c r="B307" i="20"/>
  <c r="C307" i="20"/>
  <c r="A308" i="20"/>
  <c r="B308" i="20"/>
  <c r="C308" i="20"/>
  <c r="A309" i="20"/>
  <c r="B309" i="20"/>
  <c r="C309" i="20"/>
  <c r="A310" i="20"/>
  <c r="B310" i="20"/>
  <c r="C310" i="20"/>
  <c r="A311" i="20"/>
  <c r="B311" i="20"/>
  <c r="C311" i="20"/>
  <c r="A312" i="20"/>
  <c r="B312" i="20"/>
  <c r="C312" i="20"/>
  <c r="A313" i="20"/>
  <c r="B313" i="20"/>
  <c r="C313" i="20"/>
  <c r="A314" i="20"/>
  <c r="B314" i="20"/>
  <c r="C314" i="20"/>
  <c r="A315" i="20"/>
  <c r="B315" i="20"/>
  <c r="C315" i="20"/>
  <c r="A316" i="20"/>
  <c r="B316" i="20"/>
  <c r="C316" i="20"/>
  <c r="A317" i="20"/>
  <c r="B317" i="20"/>
  <c r="C317" i="20"/>
  <c r="A318" i="20"/>
  <c r="B318" i="20"/>
  <c r="C318" i="20"/>
  <c r="A319" i="20"/>
  <c r="B319" i="20"/>
  <c r="C319" i="20"/>
  <c r="A320" i="20"/>
  <c r="B320" i="20"/>
  <c r="C320" i="20"/>
  <c r="A321" i="20"/>
  <c r="B321" i="20"/>
  <c r="C321" i="20"/>
  <c r="A322" i="20"/>
  <c r="B322" i="20"/>
  <c r="C322" i="20"/>
  <c r="A323" i="20"/>
  <c r="B323" i="20"/>
  <c r="C323" i="20"/>
  <c r="A324" i="20"/>
  <c r="B324" i="20"/>
  <c r="C324" i="20"/>
  <c r="A325" i="20"/>
  <c r="B325" i="20"/>
  <c r="C325" i="20"/>
  <c r="A326" i="20"/>
  <c r="B326" i="20"/>
  <c r="C326" i="20"/>
  <c r="A327" i="20"/>
  <c r="B327" i="20"/>
  <c r="C327" i="20"/>
  <c r="A328" i="20"/>
  <c r="B328" i="20"/>
  <c r="C328" i="20"/>
  <c r="A329" i="20"/>
  <c r="B329" i="20"/>
  <c r="C329" i="20"/>
  <c r="A330" i="20"/>
  <c r="B330" i="20"/>
  <c r="C330" i="20"/>
  <c r="A331" i="20"/>
  <c r="B331" i="20"/>
  <c r="C331" i="20"/>
  <c r="A332" i="20"/>
  <c r="B332" i="20"/>
  <c r="C332" i="20"/>
  <c r="A333" i="20"/>
  <c r="B333" i="20"/>
  <c r="C333" i="20"/>
  <c r="A334" i="20"/>
  <c r="B334" i="20"/>
  <c r="C334" i="20"/>
  <c r="A335" i="20"/>
  <c r="B335" i="20"/>
  <c r="C335" i="20"/>
  <c r="A336" i="20"/>
  <c r="B336" i="20"/>
  <c r="C336" i="20"/>
  <c r="A337" i="20"/>
  <c r="B337" i="20"/>
  <c r="C337" i="20"/>
  <c r="A338" i="20"/>
  <c r="B338" i="20"/>
  <c r="C338" i="20"/>
  <c r="A339" i="20"/>
  <c r="B339" i="20"/>
  <c r="C339" i="20"/>
  <c r="A340" i="20"/>
  <c r="B340" i="20"/>
  <c r="C340" i="20"/>
  <c r="A341" i="20"/>
  <c r="B341" i="20"/>
  <c r="C341" i="20"/>
  <c r="A342" i="20"/>
  <c r="B342" i="20"/>
  <c r="C342" i="20"/>
  <c r="A343" i="20"/>
  <c r="B343" i="20"/>
  <c r="C343" i="20"/>
  <c r="A344" i="20"/>
  <c r="B344" i="20"/>
  <c r="C344" i="20"/>
  <c r="A345" i="20"/>
  <c r="B345" i="20"/>
  <c r="C345" i="20"/>
  <c r="A346" i="20"/>
  <c r="B346" i="20"/>
  <c r="C346" i="20"/>
  <c r="A347" i="20"/>
  <c r="B347" i="20"/>
  <c r="C347" i="20"/>
  <c r="A348" i="20"/>
  <c r="B348" i="20"/>
  <c r="C348" i="20"/>
  <c r="A349" i="20"/>
  <c r="B349" i="20"/>
  <c r="C349" i="20"/>
  <c r="A350" i="20"/>
  <c r="B350" i="20"/>
  <c r="C350" i="20"/>
  <c r="A351" i="20"/>
  <c r="B351" i="20"/>
  <c r="C351" i="20"/>
  <c r="A352" i="20"/>
  <c r="B352" i="20"/>
  <c r="C352" i="20"/>
  <c r="A353" i="20"/>
  <c r="B353" i="20"/>
  <c r="C353" i="20"/>
  <c r="A354" i="20"/>
  <c r="B354" i="20"/>
  <c r="C354" i="20"/>
  <c r="A355" i="20"/>
  <c r="B355" i="20"/>
  <c r="C355" i="20"/>
  <c r="A356" i="20"/>
  <c r="B356" i="20"/>
  <c r="C356" i="20"/>
  <c r="A357" i="20"/>
  <c r="B357" i="20"/>
  <c r="C357" i="20"/>
  <c r="A358" i="20"/>
  <c r="B358" i="20"/>
  <c r="C358" i="20"/>
  <c r="A359" i="20"/>
  <c r="B359" i="20"/>
  <c r="C359" i="20"/>
  <c r="A360" i="20"/>
  <c r="B360" i="20"/>
  <c r="C360" i="20"/>
  <c r="A361" i="20"/>
  <c r="B361" i="20"/>
  <c r="C361" i="20"/>
  <c r="A362" i="20"/>
  <c r="B362" i="20"/>
  <c r="C362" i="20"/>
  <c r="A363" i="20"/>
  <c r="B363" i="20"/>
  <c r="C363" i="20"/>
  <c r="A364" i="20"/>
  <c r="B364" i="20"/>
  <c r="C364" i="20"/>
  <c r="A365" i="20"/>
  <c r="B365" i="20"/>
  <c r="C365" i="20"/>
  <c r="A366" i="20"/>
  <c r="B366" i="20"/>
  <c r="C366" i="20"/>
  <c r="A367" i="20"/>
  <c r="B367" i="20"/>
  <c r="C367" i="20"/>
  <c r="A368" i="20"/>
  <c r="B368" i="20"/>
  <c r="C368" i="20"/>
  <c r="A369" i="20"/>
  <c r="B369" i="20"/>
  <c r="C369" i="20"/>
  <c r="A370" i="20"/>
  <c r="B370" i="20"/>
  <c r="C370" i="20"/>
  <c r="A371" i="20"/>
  <c r="B371" i="20"/>
  <c r="C371" i="20"/>
  <c r="A372" i="20"/>
  <c r="B372" i="20"/>
  <c r="C372" i="20"/>
  <c r="A373" i="20"/>
  <c r="B373" i="20"/>
  <c r="C373" i="20"/>
  <c r="A374" i="20"/>
  <c r="B374" i="20"/>
  <c r="C374" i="20"/>
  <c r="A375" i="20"/>
  <c r="B375" i="20"/>
  <c r="C375" i="20"/>
  <c r="A376" i="20"/>
  <c r="B376" i="20"/>
  <c r="C376" i="20"/>
  <c r="A377" i="20"/>
  <c r="B377" i="20"/>
  <c r="C377" i="20"/>
  <c r="A378" i="20"/>
  <c r="B378" i="20"/>
  <c r="C378" i="20"/>
  <c r="A379" i="20"/>
  <c r="B379" i="20"/>
  <c r="C379" i="20"/>
  <c r="A380" i="20"/>
  <c r="B380" i="20"/>
  <c r="C380" i="20"/>
  <c r="A381" i="20"/>
  <c r="B381" i="20"/>
  <c r="C381" i="20"/>
  <c r="A382" i="20"/>
  <c r="B382" i="20"/>
  <c r="C382" i="20"/>
  <c r="A383" i="20"/>
  <c r="B383" i="20"/>
  <c r="C383" i="20"/>
  <c r="A384" i="20"/>
  <c r="B384" i="20"/>
  <c r="C384" i="20"/>
  <c r="A385" i="20"/>
  <c r="B385" i="20"/>
  <c r="C385" i="20"/>
  <c r="A386" i="20"/>
  <c r="B386" i="20"/>
  <c r="C386" i="20"/>
  <c r="A387" i="20"/>
  <c r="B387" i="20"/>
  <c r="C387" i="20"/>
  <c r="A388" i="20"/>
  <c r="B388" i="20"/>
  <c r="C388" i="20"/>
  <c r="A389" i="20"/>
  <c r="B389" i="20"/>
  <c r="C389" i="20"/>
  <c r="A390" i="20"/>
  <c r="B390" i="20"/>
  <c r="C390" i="20"/>
  <c r="A391" i="20"/>
  <c r="B391" i="20"/>
  <c r="C391" i="20"/>
  <c r="A392" i="20"/>
  <c r="B392" i="20"/>
  <c r="C392" i="20"/>
  <c r="A393" i="20"/>
  <c r="B393" i="20"/>
  <c r="C393" i="20"/>
  <c r="A394" i="20"/>
  <c r="B394" i="20"/>
  <c r="C394" i="20"/>
  <c r="A395" i="20"/>
  <c r="B395" i="20"/>
  <c r="C395" i="20"/>
  <c r="A396" i="20"/>
  <c r="B396" i="20"/>
  <c r="C396" i="20"/>
  <c r="C95" i="20"/>
  <c r="B95" i="20"/>
  <c r="C94" i="20"/>
  <c r="B94" i="20"/>
  <c r="C93" i="20"/>
  <c r="B93" i="20"/>
  <c r="C92" i="20"/>
  <c r="B92" i="20"/>
  <c r="C91" i="20"/>
  <c r="B91" i="20"/>
  <c r="C90" i="20"/>
  <c r="B90" i="20"/>
  <c r="C89" i="20"/>
  <c r="B89" i="20"/>
  <c r="C88" i="20"/>
  <c r="B88" i="20"/>
  <c r="C87" i="20"/>
  <c r="B87" i="20"/>
  <c r="C86" i="20"/>
  <c r="B86" i="20"/>
  <c r="C85" i="20"/>
  <c r="B85" i="20"/>
  <c r="C84" i="20"/>
  <c r="B84" i="20"/>
  <c r="C83" i="20"/>
  <c r="B83" i="20"/>
  <c r="C82" i="20"/>
  <c r="B82" i="20"/>
  <c r="C81" i="20"/>
  <c r="B81" i="20"/>
  <c r="C80" i="20"/>
  <c r="B80" i="20"/>
  <c r="C79" i="20"/>
  <c r="B79" i="20"/>
  <c r="C78" i="20"/>
  <c r="B78" i="20"/>
  <c r="C77" i="20"/>
  <c r="B77" i="20"/>
  <c r="C76" i="20"/>
  <c r="B76" i="20"/>
  <c r="C75" i="20"/>
  <c r="B75" i="20"/>
  <c r="C74" i="20"/>
  <c r="B74" i="20"/>
  <c r="C73" i="20"/>
  <c r="B73" i="20"/>
  <c r="C72" i="20"/>
  <c r="B72" i="20"/>
  <c r="C71" i="20"/>
  <c r="B71" i="20"/>
  <c r="C70" i="20"/>
  <c r="B70" i="20"/>
  <c r="C69" i="20"/>
  <c r="B69" i="20"/>
  <c r="C68" i="20"/>
  <c r="B68" i="20"/>
  <c r="C67" i="20"/>
  <c r="B67" i="20"/>
  <c r="C66" i="20"/>
  <c r="B66" i="20"/>
  <c r="C65" i="20"/>
  <c r="B65" i="20"/>
  <c r="C64" i="20"/>
  <c r="B64" i="20"/>
  <c r="C63" i="20"/>
  <c r="B63" i="20"/>
  <c r="C62" i="20"/>
  <c r="B62" i="20"/>
  <c r="A62" i="20"/>
  <c r="C61" i="20"/>
  <c r="B61" i="20"/>
  <c r="A61" i="20"/>
  <c r="C60" i="20"/>
  <c r="B60" i="20"/>
  <c r="A60" i="20"/>
  <c r="C59" i="20"/>
  <c r="B59" i="20"/>
  <c r="A59" i="20"/>
  <c r="C58" i="20"/>
  <c r="B58" i="20"/>
  <c r="A58" i="20"/>
  <c r="C57" i="20"/>
  <c r="B57" i="20"/>
  <c r="A57" i="20"/>
  <c r="C56" i="20"/>
  <c r="B56" i="20"/>
  <c r="A56" i="20"/>
  <c r="C55" i="20"/>
  <c r="B55" i="20"/>
  <c r="A55" i="20"/>
  <c r="C54" i="20"/>
  <c r="B54" i="20"/>
  <c r="A54" i="20"/>
  <c r="C53" i="20"/>
  <c r="B53" i="20"/>
  <c r="A53" i="20"/>
  <c r="C52" i="20"/>
  <c r="B52" i="20"/>
  <c r="A52" i="20"/>
  <c r="C51" i="20"/>
  <c r="B51" i="20"/>
  <c r="A51" i="20"/>
  <c r="C50" i="20"/>
  <c r="B50" i="20"/>
  <c r="A50" i="20"/>
  <c r="C49" i="20"/>
  <c r="B49" i="20"/>
  <c r="A49" i="20"/>
  <c r="C48" i="20"/>
  <c r="B48" i="20"/>
  <c r="A48" i="20"/>
  <c r="C47" i="20"/>
  <c r="B47" i="20"/>
  <c r="A47" i="20"/>
  <c r="C46" i="20"/>
  <c r="B46" i="20"/>
  <c r="A46" i="20"/>
  <c r="C45" i="20"/>
  <c r="B45" i="20"/>
  <c r="A45" i="20"/>
  <c r="C44" i="20"/>
  <c r="B44" i="20"/>
  <c r="A44" i="20"/>
  <c r="C43" i="20"/>
  <c r="B43" i="20"/>
  <c r="A43" i="20"/>
  <c r="C42" i="20"/>
  <c r="B42" i="20"/>
  <c r="A42" i="20"/>
  <c r="C41" i="20"/>
  <c r="B41" i="20"/>
  <c r="A41" i="20"/>
  <c r="C40" i="20"/>
  <c r="B40" i="20"/>
  <c r="A40" i="20"/>
  <c r="C39" i="20"/>
  <c r="B39" i="20"/>
  <c r="A39" i="20"/>
  <c r="C38" i="20"/>
  <c r="B38" i="20"/>
  <c r="A38" i="20"/>
  <c r="C37" i="20"/>
  <c r="B37" i="20"/>
  <c r="A37" i="20"/>
  <c r="C36" i="20"/>
  <c r="B36" i="20"/>
  <c r="A36" i="20"/>
  <c r="C35" i="20"/>
  <c r="B35" i="20"/>
  <c r="A35" i="20"/>
  <c r="C34" i="20"/>
  <c r="B34" i="20"/>
  <c r="A34" i="20"/>
  <c r="C33" i="20"/>
  <c r="B33" i="20"/>
  <c r="A33" i="20"/>
  <c r="C32" i="20"/>
  <c r="B32" i="20"/>
  <c r="A32" i="20"/>
  <c r="C31" i="20"/>
  <c r="B31" i="20"/>
  <c r="A31" i="20"/>
  <c r="C30" i="20"/>
  <c r="B30" i="20"/>
  <c r="A30" i="20"/>
  <c r="C29" i="20"/>
  <c r="B29" i="20"/>
  <c r="A29" i="20"/>
  <c r="C28" i="20"/>
  <c r="B28" i="20"/>
  <c r="A28" i="20"/>
  <c r="C27" i="20"/>
  <c r="B27" i="20"/>
  <c r="A27" i="20"/>
  <c r="C26" i="20"/>
  <c r="B26" i="20"/>
  <c r="A26" i="20"/>
  <c r="C25" i="20"/>
  <c r="B25" i="20"/>
  <c r="A25" i="20"/>
  <c r="C24" i="20"/>
  <c r="B24" i="20"/>
  <c r="A24" i="20"/>
  <c r="C23" i="20"/>
  <c r="B23" i="20"/>
  <c r="A23" i="20"/>
  <c r="C22" i="20"/>
  <c r="B22" i="20"/>
  <c r="A22" i="20"/>
  <c r="C21" i="20"/>
  <c r="B21" i="20"/>
  <c r="A21" i="20"/>
  <c r="C20" i="20"/>
  <c r="B20" i="20"/>
  <c r="A20" i="20"/>
  <c r="C19" i="20"/>
  <c r="B19" i="20"/>
  <c r="A19" i="20"/>
  <c r="C18" i="20"/>
  <c r="B18" i="20"/>
  <c r="A18" i="20"/>
  <c r="C17" i="20"/>
  <c r="B17" i="20"/>
  <c r="A17" i="20"/>
  <c r="C16" i="20"/>
  <c r="B16" i="20"/>
  <c r="A16" i="20"/>
  <c r="C15" i="20"/>
  <c r="B15" i="20"/>
  <c r="A15" i="20"/>
  <c r="A21" i="19"/>
  <c r="B21" i="19"/>
  <c r="C14" i="20"/>
  <c r="B14" i="20"/>
  <c r="A14" i="20"/>
  <c r="C13" i="20"/>
  <c r="B13" i="20"/>
  <c r="A13" i="20"/>
  <c r="C12" i="20"/>
  <c r="B12" i="20"/>
  <c r="A12" i="20"/>
  <c r="C11" i="20"/>
  <c r="B11" i="20"/>
  <c r="A11" i="20"/>
  <c r="C10" i="20"/>
  <c r="B10" i="20"/>
  <c r="A10" i="20"/>
  <c r="C9" i="20"/>
  <c r="B9" i="20"/>
  <c r="A9" i="20"/>
  <c r="C8" i="20"/>
  <c r="B8" i="20"/>
  <c r="A8" i="20"/>
  <c r="C7" i="20"/>
  <c r="B7" i="20"/>
  <c r="A7" i="20"/>
  <c r="C6" i="20"/>
  <c r="A6" i="20"/>
  <c r="C5" i="20"/>
  <c r="B5" i="20"/>
  <c r="A5" i="20"/>
  <c r="C4" i="20"/>
  <c r="B4" i="20"/>
  <c r="A4" i="20"/>
</calcChain>
</file>

<file path=xl/sharedStrings.xml><?xml version="1.0" encoding="utf-8"?>
<sst xmlns="http://schemas.openxmlformats.org/spreadsheetml/2006/main" count="13043" uniqueCount="8474">
  <si>
    <t>2Емкость металлическая 75 м3</t>
  </si>
  <si>
    <t>АИР 200М2/IM1081/эл.двигатель 37*3000</t>
  </si>
  <si>
    <t>Бак деаэраторный V-25м3</t>
  </si>
  <si>
    <t>Емкость металическая 75 м3</t>
  </si>
  <si>
    <t>Котел</t>
  </si>
  <si>
    <t>Котельная 115</t>
  </si>
  <si>
    <t>Мазутная станция № 1, 124</t>
  </si>
  <si>
    <t>Мазутная станция № 2, 3,124а</t>
  </si>
  <si>
    <t>Мазутная станция № 4, 124в</t>
  </si>
  <si>
    <t>Насос 1ДЗ15-50 с двигателем 75кВт (АН200l2)</t>
  </si>
  <si>
    <t>Насос 45/30</t>
  </si>
  <si>
    <t>Насос ЦНСг 38-176 б/дв, н/р</t>
  </si>
  <si>
    <t>Насос ЦНСГ 38-220 с дв. 45х3000</t>
  </si>
  <si>
    <t>Насосная котельной 119</t>
  </si>
  <si>
    <t>Охладитель выпаривания ОВ-2</t>
  </si>
  <si>
    <t>Пароводяной подогреватель скоростной ПП-II-1</t>
  </si>
  <si>
    <t>Подогреватель пароводяной ПВ1-219х4-Г</t>
  </si>
  <si>
    <t>Подогреватель пароводяной ПП2-6-2-II</t>
  </si>
  <si>
    <t>Подогреватель паровой скоростной ПП-2-6-7 и вентел</t>
  </si>
  <si>
    <t>Сепаратор непрерывной продувки</t>
  </si>
  <si>
    <t>Солевая котельная, 118</t>
  </si>
  <si>
    <t>Солерастворитель 1000 мм</t>
  </si>
  <si>
    <t>Щит силовой 0,4кВ</t>
  </si>
  <si>
    <t>Щит ЩДЕ парового котла ДЕ (ГОСТ 15150-69)</t>
  </si>
  <si>
    <t>Экономайзер</t>
  </si>
  <si>
    <t>323010</t>
  </si>
  <si>
    <t>462092</t>
  </si>
  <si>
    <t>323001</t>
  </si>
  <si>
    <t>323002</t>
  </si>
  <si>
    <t>321003</t>
  </si>
  <si>
    <t>321002</t>
  </si>
  <si>
    <t>321001</t>
  </si>
  <si>
    <t>110115</t>
  </si>
  <si>
    <t>110124</t>
  </si>
  <si>
    <t>111124</t>
  </si>
  <si>
    <t>113124</t>
  </si>
  <si>
    <t>ОС9550</t>
  </si>
  <si>
    <t>462008</t>
  </si>
  <si>
    <t>462091</t>
  </si>
  <si>
    <t>462089</t>
  </si>
  <si>
    <t>110119</t>
  </si>
  <si>
    <t>323004</t>
  </si>
  <si>
    <t>323003</t>
  </si>
  <si>
    <t>323005</t>
  </si>
  <si>
    <t>000001192</t>
  </si>
  <si>
    <t>323007</t>
  </si>
  <si>
    <t>323008</t>
  </si>
  <si>
    <t>322009</t>
  </si>
  <si>
    <t>110118</t>
  </si>
  <si>
    <t>323009</t>
  </si>
  <si>
    <t>ОС 11086</t>
  </si>
  <si>
    <t>ОС9553</t>
  </si>
  <si>
    <t>321004</t>
  </si>
  <si>
    <t>321005</t>
  </si>
  <si>
    <t>321006</t>
  </si>
  <si>
    <t>Тепловые сети</t>
  </si>
  <si>
    <t>Газовые сети</t>
  </si>
  <si>
    <t>Фильтр натрий катионитовый 2000</t>
  </si>
  <si>
    <t>Фильтр натрий катионитовый 1000</t>
  </si>
  <si>
    <t>Бак деаэраторный V=25 куб.м.</t>
  </si>
  <si>
    <t>Подогреватель пароводяной ПП1-219х4-Г</t>
  </si>
  <si>
    <t>Подогреватель пароводяной ПП1-53-7-2</t>
  </si>
  <si>
    <t>Подогреватель пароводяной ПП2-11-0,7</t>
  </si>
  <si>
    <t>Подогреватель пароводяной ПП1-219</t>
  </si>
  <si>
    <t>Настольно-сверлильный станок 2М112</t>
  </si>
  <si>
    <t>Электрозаточной станок ЭТ-2801</t>
  </si>
  <si>
    <t>Выпрямитель сварочный ВД-306 У3</t>
  </si>
  <si>
    <t>Бетонорастворосмеситель</t>
  </si>
  <si>
    <t>Вентилятор ВДН-9 №9</t>
  </si>
  <si>
    <t>Дымомос ДН-10</t>
  </si>
  <si>
    <t xml:space="preserve">Узел учета газа </t>
  </si>
  <si>
    <t>Насос консольный К-20/30</t>
  </si>
  <si>
    <t>Насос сетевой 1Д315/50</t>
  </si>
  <si>
    <t>ОСНОВНЫЕ СРЕДСТВА</t>
  </si>
  <si>
    <t>Инв. №</t>
  </si>
  <si>
    <t>Кол-во</t>
  </si>
  <si>
    <t>Водонасосная скважина ,155</t>
  </si>
  <si>
    <t>Водопроводные сети</t>
  </si>
  <si>
    <t>Здание водонасосоной станции</t>
  </si>
  <si>
    <t>Насос ЦНСГ-38-88</t>
  </si>
  <si>
    <t>Насос ЭЦВ 8-40-60 нрк</t>
  </si>
  <si>
    <t>Насос ЭЦВ8-40-90</t>
  </si>
  <si>
    <t>Пульт с ПЧ З NM 50/25 АЕ</t>
  </si>
  <si>
    <t>Резервуар запаса воды 151</t>
  </si>
  <si>
    <t>Насосная станция 85</t>
  </si>
  <si>
    <t>Гидропневмобак 6 кгс/см</t>
  </si>
  <si>
    <t xml:space="preserve">Насос пожарный </t>
  </si>
  <si>
    <t>Насос глубинный ЭЦВ-40-90</t>
  </si>
  <si>
    <t>Агрегат насосный с электродвигателями 2900 об/мин. в количестве 3 шт.</t>
  </si>
  <si>
    <t>Кран повесной однобалочный г/п 1 т.</t>
  </si>
  <si>
    <t>Станция обезжилезивания</t>
  </si>
  <si>
    <t>110155</t>
  </si>
  <si>
    <t>210005</t>
  </si>
  <si>
    <t>110157</t>
  </si>
  <si>
    <t>462080</t>
  </si>
  <si>
    <t>462081</t>
  </si>
  <si>
    <t>462077</t>
  </si>
  <si>
    <t>462072</t>
  </si>
  <si>
    <t>453032</t>
  </si>
  <si>
    <t>110151</t>
  </si>
  <si>
    <t>110085</t>
  </si>
  <si>
    <t>453036</t>
  </si>
  <si>
    <t>Аппарат Крот-скорость</t>
  </si>
  <si>
    <t>Аппарат циклического переключения пуска насоса со</t>
  </si>
  <si>
    <t>Здание канализационно-насосной станции</t>
  </si>
  <si>
    <t>Канализационно-насосная станция</t>
  </si>
  <si>
    <t>Мотопомпа DAISHIN SWT-80HX</t>
  </si>
  <si>
    <t>Насос  СД- 250- с электродвигателем А200L4У</t>
  </si>
  <si>
    <t>Насос СД 250-22,5 б/дв</t>
  </si>
  <si>
    <t>Насос СД-250/22,5 с дв. 37х1500</t>
  </si>
  <si>
    <t>Расходометр "Днепр-7" в комплекте со щитом монтажным</t>
  </si>
  <si>
    <t>Резервуар запасов стоков 169</t>
  </si>
  <si>
    <t>Таль электрическая ТЭ-1 тн 9м</t>
  </si>
  <si>
    <t>Система водотведения</t>
  </si>
  <si>
    <t>Электродвигатель А200L4У 37х1500</t>
  </si>
  <si>
    <t>Электрический щит эл.мех.т.с тепл.и эл.магн.расц.м</t>
  </si>
  <si>
    <t>ОС9548</t>
  </si>
  <si>
    <t>453031</t>
  </si>
  <si>
    <t>110075</t>
  </si>
  <si>
    <t>110168</t>
  </si>
  <si>
    <t>ОС9547</t>
  </si>
  <si>
    <t>ОС824</t>
  </si>
  <si>
    <t>ОС9546</t>
  </si>
  <si>
    <t>462090</t>
  </si>
  <si>
    <t>710029</t>
  </si>
  <si>
    <t>110169</t>
  </si>
  <si>
    <t>433025</t>
  </si>
  <si>
    <t>ОС9507</t>
  </si>
  <si>
    <t>453033</t>
  </si>
  <si>
    <t>Агрегат бензоэлектрический</t>
  </si>
  <si>
    <t>Газорегуляторный пункт 154</t>
  </si>
  <si>
    <t>Дизельная электростанция</t>
  </si>
  <si>
    <t>Компрессорная станция 113</t>
  </si>
  <si>
    <t>Кран мостовой однобалочный г/п 5 т (К-28)</t>
  </si>
  <si>
    <t>Производственный корпус № 2, № 58</t>
  </si>
  <si>
    <t>Распределительная подстанция 146</t>
  </si>
  <si>
    <t>Ресивер Р=8 атм.</t>
  </si>
  <si>
    <t>Телефонная станция</t>
  </si>
  <si>
    <t>Трансформатор силовой ТМ 1000/6</t>
  </si>
  <si>
    <t>Трансформатор силовой ТМ 250/6</t>
  </si>
  <si>
    <t>Трансформатор силовой ТМ 400/6</t>
  </si>
  <si>
    <t>Трансформаторная подстанция 164</t>
  </si>
  <si>
    <t>Трансформаторная подстанция 185</t>
  </si>
  <si>
    <t>Трактор КМЗ-0124</t>
  </si>
  <si>
    <t>Насос консольный К-80-50</t>
  </si>
  <si>
    <t>Вентилятор радиальный Ц4-76-10</t>
  </si>
  <si>
    <t>Вентилятор осевой В-06-300 №6,3</t>
  </si>
  <si>
    <t>311015</t>
  </si>
  <si>
    <t>110154</t>
  </si>
  <si>
    <t>311014</t>
  </si>
  <si>
    <t>311013</t>
  </si>
  <si>
    <t>110113</t>
  </si>
  <si>
    <t>432021</t>
  </si>
  <si>
    <t>110058</t>
  </si>
  <si>
    <t>110146</t>
  </si>
  <si>
    <t>463006</t>
  </si>
  <si>
    <t>463007</t>
  </si>
  <si>
    <t>463005</t>
  </si>
  <si>
    <t>463008</t>
  </si>
  <si>
    <t>473055</t>
  </si>
  <si>
    <t>311003</t>
  </si>
  <si>
    <t>311004</t>
  </si>
  <si>
    <t>311006</t>
  </si>
  <si>
    <t>311005</t>
  </si>
  <si>
    <t>311002</t>
  </si>
  <si>
    <t>311001</t>
  </si>
  <si>
    <t>311008</t>
  </si>
  <si>
    <t>311007</t>
  </si>
  <si>
    <t>311010</t>
  </si>
  <si>
    <t>311009</t>
  </si>
  <si>
    <t>110164</t>
  </si>
  <si>
    <t>110185</t>
  </si>
  <si>
    <t>Вентилятор КЦ3-90 №5</t>
  </si>
  <si>
    <t>Мойка высокого давления</t>
  </si>
  <si>
    <t>Стенд для проверки завдвижек на герметичность</t>
  </si>
  <si>
    <t>Приспособление для подачи металла</t>
  </si>
  <si>
    <t>Рама лесопильная Р63-4Б</t>
  </si>
  <si>
    <t>Кран мостовой однобалочный г/п 2 т.</t>
  </si>
  <si>
    <t>Реостат балластный РБ-302 У2</t>
  </si>
  <si>
    <t>Выпрямитель сварочный ВДМ-1201</t>
  </si>
  <si>
    <t>Аппарат сварочный 380 В</t>
  </si>
  <si>
    <t>Механический прес выжимного типа</t>
  </si>
  <si>
    <t>Трубогиб ручной</t>
  </si>
  <si>
    <t>Машина листогибочная XONM-2000/2А</t>
  </si>
  <si>
    <t>Ножницы комбинированные Н5222А</t>
  </si>
  <si>
    <t>Механические ножницы с параллельными ножами НТА-10А</t>
  </si>
  <si>
    <t>Отрезной ножовочный станок 8Б72</t>
  </si>
  <si>
    <t>Поперечно-строгальный станок 7Б35</t>
  </si>
  <si>
    <t>Точильно-шлифовальный станок 3К633</t>
  </si>
  <si>
    <t>Электро-заточной станок ЭЗС-2</t>
  </si>
  <si>
    <t>Электро-заточной станок ЭТ2801</t>
  </si>
  <si>
    <t>Вертикально-сверлильный станок 2Н13</t>
  </si>
  <si>
    <t>Токарно-винторезный станок 1К62</t>
  </si>
  <si>
    <t>Токарно-винторезный станок 16К25Г</t>
  </si>
  <si>
    <t>Токарно-винторезный станок 16К20</t>
  </si>
  <si>
    <t xml:space="preserve">Электрические сети </t>
  </si>
  <si>
    <t>Таль электрическая г/п 1т.</t>
  </si>
  <si>
    <t>Аппарат сварочный 380/24 В</t>
  </si>
  <si>
    <t>Станок отрезной</t>
  </si>
  <si>
    <t>Фуговальный станок</t>
  </si>
  <si>
    <t>Стенд для проверки электрооборудования</t>
  </si>
  <si>
    <t>Аппарат струйной обработки с к-том защиты о/д</t>
  </si>
  <si>
    <t>Воздушный фильтр CPF-20 03580D</t>
  </si>
  <si>
    <t>Компрессор ЕКО 37-8 бар</t>
  </si>
  <si>
    <t>Конвейер подъемно-транспортный (КПТ-1)</t>
  </si>
  <si>
    <t>Машина листогибочная модель ИВ 2142 (б/у)</t>
  </si>
  <si>
    <t>Машина швейная "Pfat"</t>
  </si>
  <si>
    <t>Машина швейная 1022м</t>
  </si>
  <si>
    <t>Оверлок "Нью Хоум" и комплект лапок</t>
  </si>
  <si>
    <t>Переносная электрическая компрессорная станция ПКС</t>
  </si>
  <si>
    <t>Пресс гидравлический одностоечный П6324Б</t>
  </si>
  <si>
    <t>Пресс однокривошипный КД2326Е</t>
  </si>
  <si>
    <t>Приспособление для проверки клапанов управления н</t>
  </si>
  <si>
    <t>Производственный корпус № 1-а</t>
  </si>
  <si>
    <t>Сварочный аппарат Superwave 250</t>
  </si>
  <si>
    <t>Станок балансировочный мод. БВИ-03-73 (б/у)</t>
  </si>
  <si>
    <t>Стенд для испытания вед. мостов БТР-80,18У-3722</t>
  </si>
  <si>
    <t>Стенд для испытания гидрозамка на герм. и прочн.</t>
  </si>
  <si>
    <t>Стенд для испытания мостов БРДМ-2  7870-4538</t>
  </si>
  <si>
    <t>Стенд для обкатки дифференциала БТР 7870-4778</t>
  </si>
  <si>
    <t>Стенд для обкатки КПП и проверкимомента затяжки га</t>
  </si>
  <si>
    <t>Сушильный шкаф</t>
  </si>
  <si>
    <t>Токарно-венторезный станок ИТ-1М</t>
  </si>
  <si>
    <t>452001</t>
  </si>
  <si>
    <t>433011</t>
  </si>
  <si>
    <t>421022</t>
  </si>
  <si>
    <t>453008</t>
  </si>
  <si>
    <t>453005</t>
  </si>
  <si>
    <t>453020</t>
  </si>
  <si>
    <t>463016</t>
  </si>
  <si>
    <t>421021</t>
  </si>
  <si>
    <t>421003</t>
  </si>
  <si>
    <t>451001</t>
  </si>
  <si>
    <t>110105</t>
  </si>
  <si>
    <t>422028</t>
  </si>
  <si>
    <t>451069</t>
  </si>
  <si>
    <t>451004</t>
  </si>
  <si>
    <t>451005</t>
  </si>
  <si>
    <t>451012</t>
  </si>
  <si>
    <t>451014</t>
  </si>
  <si>
    <t>451015</t>
  </si>
  <si>
    <t>423008</t>
  </si>
  <si>
    <t>411002</t>
  </si>
  <si>
    <t>Токарно-револьверный станок (полуавтомат) 1Г340-П</t>
  </si>
  <si>
    <t xml:space="preserve">Горелка PSF 405 EURO (рукав 4,5м) </t>
  </si>
  <si>
    <t>Установка для бакелитирования 0.5.т.079.00.000</t>
  </si>
  <si>
    <t>Установка для обкатки вод. движителя БТР-80</t>
  </si>
  <si>
    <t>Установка для сушки после бакелитирования</t>
  </si>
  <si>
    <t>Станок токарно-винторезный 1К62</t>
  </si>
  <si>
    <t>Станок токарно-винторезный 163</t>
  </si>
  <si>
    <t>Станок токарно-винторезный 1М61</t>
  </si>
  <si>
    <t>Станок вертикально-фрезерный 6Р11</t>
  </si>
  <si>
    <t>Станок горизонтально-фрезерный 6Р82Ш</t>
  </si>
  <si>
    <t>Станок токарно-винторезный 16К20М</t>
  </si>
  <si>
    <t>Станок токарно-винторезный 16К20</t>
  </si>
  <si>
    <t>Станок токарно-револьверный 1341</t>
  </si>
  <si>
    <t>Станок вертикально-сверлильный 2Н135</t>
  </si>
  <si>
    <t>Станок настольно-сверлильный 2М112</t>
  </si>
  <si>
    <t>Станок вертикально-сверлильный БОЛ10-32</t>
  </si>
  <si>
    <t>Станок долбежный 7А420</t>
  </si>
  <si>
    <t>411008</t>
  </si>
  <si>
    <t>451020</t>
  </si>
  <si>
    <t>451023</t>
  </si>
  <si>
    <t>423004</t>
  </si>
  <si>
    <t>411005</t>
  </si>
  <si>
    <t>411015</t>
  </si>
  <si>
    <t>411003</t>
  </si>
  <si>
    <t>411004</t>
  </si>
  <si>
    <t>416003</t>
  </si>
  <si>
    <t>414002</t>
  </si>
  <si>
    <t>411014</t>
  </si>
  <si>
    <t>411006</t>
  </si>
  <si>
    <t>411007</t>
  </si>
  <si>
    <t>412022</t>
  </si>
  <si>
    <t>412019</t>
  </si>
  <si>
    <t>412003</t>
  </si>
  <si>
    <t>412002</t>
  </si>
  <si>
    <t>Станок поперечно-строгательный 7Б35</t>
  </si>
  <si>
    <t>Станок плоско-шлифовальный 3Е740</t>
  </si>
  <si>
    <t>Станок плоско-шлифовальный</t>
  </si>
  <si>
    <t>Станок горизонтально-фрезерный 6Р81</t>
  </si>
  <si>
    <t>Станок электрозаточной 332А</t>
  </si>
  <si>
    <t>Станок электрозаточной ЭЗС-2</t>
  </si>
  <si>
    <t>Пресс гидравлический 3-х этажный 400х400 с эл. обогревателем (для вулканиз.)</t>
  </si>
  <si>
    <t>Пресс однокривошипный</t>
  </si>
  <si>
    <t>Пресс винтовой ФБ1732</t>
  </si>
  <si>
    <t>Молот</t>
  </si>
  <si>
    <t>Ножницы гильотинные</t>
  </si>
  <si>
    <t>Электропечь (25 кВт)</t>
  </si>
  <si>
    <t>Электропечь (30 кВт)</t>
  </si>
  <si>
    <t>415001</t>
  </si>
  <si>
    <t>415002</t>
  </si>
  <si>
    <t>413021</t>
  </si>
  <si>
    <t>413022</t>
  </si>
  <si>
    <t>414001</t>
  </si>
  <si>
    <t>413023</t>
  </si>
  <si>
    <t>421002</t>
  </si>
  <si>
    <t>421001</t>
  </si>
  <si>
    <t>421013</t>
  </si>
  <si>
    <t>421026</t>
  </si>
  <si>
    <t>421011</t>
  </si>
  <si>
    <t>423005</t>
  </si>
  <si>
    <t>423006</t>
  </si>
  <si>
    <t>432028</t>
  </si>
  <si>
    <t>432012</t>
  </si>
  <si>
    <t>432013</t>
  </si>
  <si>
    <t>432014</t>
  </si>
  <si>
    <t>432015</t>
  </si>
  <si>
    <t>Выпрямитель сварочный ВДУ-601</t>
  </si>
  <si>
    <t>Реостат балластный РБ-302</t>
  </si>
  <si>
    <t>Приспособление для развальцовки трубок</t>
  </si>
  <si>
    <t>Станок отрезной ножовочный 8Б72</t>
  </si>
  <si>
    <t xml:space="preserve">Установка для испытыния клапанов  на герметичность </t>
  </si>
  <si>
    <t>Стенд проверки возд.редукторов подкачки шин</t>
  </si>
  <si>
    <t>Стенд для испытания дифференциала БТР-80</t>
  </si>
  <si>
    <t>Установка испытаний блока кранов на герметичность</t>
  </si>
  <si>
    <t xml:space="preserve">Установка для проверки клапанов на герм. и срабат. </t>
  </si>
  <si>
    <t>Стенд испытания амортизаторов</t>
  </si>
  <si>
    <t>Стенд испытания мостов БРДМ-2</t>
  </si>
  <si>
    <t>Стенд для обкатки водометного движителя БРДМ-2</t>
  </si>
  <si>
    <t>Спец. приспособ. для испытания цилиндра г/подъем.</t>
  </si>
  <si>
    <t>Стенд для обкатки раздаточной коробки БРДМ-2</t>
  </si>
  <si>
    <t>Стенд для проверки твердости металла</t>
  </si>
  <si>
    <t>Приспособление для сборки ведущих мостов</t>
  </si>
  <si>
    <t>Приспособление для подсборки дифференциала и фрикциона</t>
  </si>
  <si>
    <t>Установка для очистки деталей дробью</t>
  </si>
  <si>
    <t>432009</t>
  </si>
  <si>
    <t>422020</t>
  </si>
  <si>
    <t>422019</t>
  </si>
  <si>
    <t>451021</t>
  </si>
  <si>
    <t>451073</t>
  </si>
  <si>
    <t>451013</t>
  </si>
  <si>
    <t>451003</t>
  </si>
  <si>
    <t>451016</t>
  </si>
  <si>
    <t>451075</t>
  </si>
  <si>
    <t>451006</t>
  </si>
  <si>
    <t>Приспособления для сборки ведущих мостов</t>
  </si>
  <si>
    <t>Стенд для обкатки РК БТР-80 в сборе</t>
  </si>
  <si>
    <t>Стенд для испытания колесного редуктора БТР-80</t>
  </si>
  <si>
    <t>Стенд для испытания компрессора</t>
  </si>
  <si>
    <t>Машина швейная</t>
  </si>
  <si>
    <t>Вентилятор</t>
  </si>
  <si>
    <t xml:space="preserve">Вентилятор </t>
  </si>
  <si>
    <t>Вентилятор ВВД№5</t>
  </si>
  <si>
    <t>Вентилятор ВЦ4-7№2,5</t>
  </si>
  <si>
    <t>Вентилятор ВЦ4-70 №6,3</t>
  </si>
  <si>
    <t>Вентилятор ВЦ4-70 №2,5</t>
  </si>
  <si>
    <t>Вентилятор ВЦ4-70 №3,2</t>
  </si>
  <si>
    <t>Вентилятор ВЦ4-70 №12,5 (без эл.двиг)</t>
  </si>
  <si>
    <t>Вентилятор ВЦ4-70 №5</t>
  </si>
  <si>
    <t>Вентилятор ВЦ 4-75 №4</t>
  </si>
  <si>
    <t>Вентилятор ВЦ4-75 №4</t>
  </si>
  <si>
    <t>Вентилятор ВЦ14-46 №3,5</t>
  </si>
  <si>
    <t>451002</t>
  </si>
  <si>
    <t>451017</t>
  </si>
  <si>
    <t>451010</t>
  </si>
  <si>
    <t>451011</t>
  </si>
  <si>
    <t>453006</t>
  </si>
  <si>
    <t>453007</t>
  </si>
  <si>
    <t>461104</t>
  </si>
  <si>
    <t>461105</t>
  </si>
  <si>
    <t>461106</t>
  </si>
  <si>
    <t>461051</t>
  </si>
  <si>
    <t>461107</t>
  </si>
  <si>
    <t>461056</t>
  </si>
  <si>
    <t>461108</t>
  </si>
  <si>
    <t>461098</t>
  </si>
  <si>
    <t>461058</t>
  </si>
  <si>
    <t>461061</t>
  </si>
  <si>
    <t>461059</t>
  </si>
  <si>
    <t>461060</t>
  </si>
  <si>
    <t>461062</t>
  </si>
  <si>
    <t>461053</t>
  </si>
  <si>
    <t>461063</t>
  </si>
  <si>
    <t>461100</t>
  </si>
  <si>
    <t>461101</t>
  </si>
  <si>
    <t>461102</t>
  </si>
  <si>
    <t>461103</t>
  </si>
  <si>
    <t>461054</t>
  </si>
  <si>
    <t>461099</t>
  </si>
  <si>
    <t>461052</t>
  </si>
  <si>
    <t>Приспособление для разбортировки колес БТР-80, БРДМ-2</t>
  </si>
  <si>
    <t>Галтовочный барабан</t>
  </si>
  <si>
    <t>Погрузчик</t>
  </si>
  <si>
    <t>Ванна для проверки герметичности мостов и редукторов</t>
  </si>
  <si>
    <t>Ванна для проверки герметичности раздаточной коробки водом движителя БТР-80, БРДМ-2</t>
  </si>
  <si>
    <t>Ванна для проверки радиаторов</t>
  </si>
  <si>
    <t>Ванна для мойки детелей</t>
  </si>
  <si>
    <t>Настольно- сверлильный станок</t>
  </si>
  <si>
    <t>Электрозаточной станок</t>
  </si>
  <si>
    <t>Подъемник пневматический для рессор</t>
  </si>
  <si>
    <t>Выпрямитель сварочный</t>
  </si>
  <si>
    <t>Реостат балластный</t>
  </si>
  <si>
    <t>Стенд для сборки ходовой части БРДМ</t>
  </si>
  <si>
    <t>Устройство тяговое</t>
  </si>
  <si>
    <t>Дизель генератор 1Р4-6У2</t>
  </si>
  <si>
    <t>Выпрямительное устройство ВС-3Б-3</t>
  </si>
  <si>
    <t>Универсальное зарядно-распределительное устройство</t>
  </si>
  <si>
    <t>Пневмоножницы</t>
  </si>
  <si>
    <t>Электрический тигель</t>
  </si>
  <si>
    <t>Кран консольный поворотный г/п 0,5 т.</t>
  </si>
  <si>
    <t>Таль электрическая г/п 0,25 т.</t>
  </si>
  <si>
    <t>Кантователь башни</t>
  </si>
  <si>
    <t>Стенд для испытания электродвигателей БТТ</t>
  </si>
  <si>
    <t>Стенд для проверки аппаратуры ТНА-3</t>
  </si>
  <si>
    <t>Стенд для проверки радиостанций Р-123М</t>
  </si>
  <si>
    <t>Стенд для проверки стартеров, генераторов и реле-регуляторов</t>
  </si>
  <si>
    <t>Стенд для проверки генераторов, реле регуляторов, нагнетателей</t>
  </si>
  <si>
    <t>Устройство для проверки работы датчика уровня топлива</t>
  </si>
  <si>
    <t>412004</t>
  </si>
  <si>
    <t>451037</t>
  </si>
  <si>
    <t>422010</t>
  </si>
  <si>
    <t>451042</t>
  </si>
  <si>
    <t>461021</t>
  </si>
  <si>
    <t>461028</t>
  </si>
  <si>
    <t>Вентилятор ВЦМ-Ц-10-28 №3,15</t>
  </si>
  <si>
    <t>Вентилятор КЦ3-90 №4</t>
  </si>
  <si>
    <t>Вододром для испытания техники на плаву</t>
  </si>
  <si>
    <t>Вытяжная вентиляция</t>
  </si>
  <si>
    <t>Галерея-переход 153</t>
  </si>
  <si>
    <t>Генератор Г3-118</t>
  </si>
  <si>
    <t>Генератор Г4-116</t>
  </si>
  <si>
    <t>Измеритель С6-11</t>
  </si>
  <si>
    <t>Комплект для зарядки баллонов</t>
  </si>
  <si>
    <t>Комплект для освидетельствования баллонов</t>
  </si>
  <si>
    <t>Кран мостовой г/п 20 т</t>
  </si>
  <si>
    <t>Мойка, эстакада, 148</t>
  </si>
  <si>
    <t>Осциллограф С1-99</t>
  </si>
  <si>
    <t>Передвижная установка для промывки и мойки деталей 70л АРАС 1971</t>
  </si>
  <si>
    <t>Станция зарядная ПЗУС-2</t>
  </si>
  <si>
    <t>Стенд для сборки ходовой части БРДМ 7820-5380</t>
  </si>
  <si>
    <t>Табло "Наша гордрсть"</t>
  </si>
  <si>
    <t>Торговый автомат "eVend"</t>
  </si>
  <si>
    <t>Трактор-16</t>
  </si>
  <si>
    <t>Устройство АЗУ-1</t>
  </si>
  <si>
    <t>Частотомер Ч3-63</t>
  </si>
  <si>
    <t>Электротабло "Бегущая строка"</t>
  </si>
  <si>
    <t>ОС9495</t>
  </si>
  <si>
    <t>461086</t>
  </si>
  <si>
    <t>110153</t>
  </si>
  <si>
    <t>312009</t>
  </si>
  <si>
    <t>312010</t>
  </si>
  <si>
    <t>480007</t>
  </si>
  <si>
    <t>453003</t>
  </si>
  <si>
    <t>453004</t>
  </si>
  <si>
    <t>431003</t>
  </si>
  <si>
    <t>110148</t>
  </si>
  <si>
    <t>480009</t>
  </si>
  <si>
    <t>452012</t>
  </si>
  <si>
    <t>453002</t>
  </si>
  <si>
    <t>610143</t>
  </si>
  <si>
    <t>ОС756</t>
  </si>
  <si>
    <t>530003</t>
  </si>
  <si>
    <t>312011</t>
  </si>
  <si>
    <t>480008</t>
  </si>
  <si>
    <t>453014</t>
  </si>
  <si>
    <t>Аппарат для воздушно-плазменной резки 0408-2926</t>
  </si>
  <si>
    <t>Бункер пыли к пылеулавливающему агрегату СЦН-40-100</t>
  </si>
  <si>
    <t>Вентилятор радиальный ВР86-77-52,2*1460 с комплект</t>
  </si>
  <si>
    <t>Вентилятор радиальный ВР86-77-6,35,5*1420с комплек</t>
  </si>
  <si>
    <t>Демонтажный корпус 181</t>
  </si>
  <si>
    <t>Домкрат гидравлический</t>
  </si>
  <si>
    <t>Дробеструйная установка SCW-2452,200л с комплектую</t>
  </si>
  <si>
    <t>Камера мойки</t>
  </si>
  <si>
    <t>Компрессор винтовой Zenith 15 HP 500 8 бар</t>
  </si>
  <si>
    <t>Контователь 05 С№22.00.00.00</t>
  </si>
  <si>
    <t>Кран козловой г/п 20 т</t>
  </si>
  <si>
    <t>Кран мостовой г/п 16/3,2 т</t>
  </si>
  <si>
    <t>Кран мостовой однобалочный г/п 5 т (К-1)</t>
  </si>
  <si>
    <t>Кран мостовой однобалочный г/п 5 т (К-27)</t>
  </si>
  <si>
    <t>Машина моечная с термопистолетом</t>
  </si>
  <si>
    <t>Очистные сооружения к корпусу № 181</t>
  </si>
  <si>
    <t>Площадка металлолома 210</t>
  </si>
  <si>
    <t>Пылеулавливающий агрегат СЦН-40-1000-4</t>
  </si>
  <si>
    <t>Сооружение резки корпусов, полощадка металлолома182</t>
  </si>
  <si>
    <t>422031</t>
  </si>
  <si>
    <t>422032</t>
  </si>
  <si>
    <t>ОС9497</t>
  </si>
  <si>
    <t>461089</t>
  </si>
  <si>
    <t>110181</t>
  </si>
  <si>
    <t>453040</t>
  </si>
  <si>
    <t>452002</t>
  </si>
  <si>
    <t>210002</t>
  </si>
  <si>
    <t>463017</t>
  </si>
  <si>
    <t>451033</t>
  </si>
  <si>
    <t>431001</t>
  </si>
  <si>
    <t>431002</t>
  </si>
  <si>
    <t>432001</t>
  </si>
  <si>
    <t>432002</t>
  </si>
  <si>
    <t>452005</t>
  </si>
  <si>
    <t>110183</t>
  </si>
  <si>
    <t>110210</t>
  </si>
  <si>
    <t>462070</t>
  </si>
  <si>
    <t>110182</t>
  </si>
  <si>
    <t>423009</t>
  </si>
  <si>
    <t>Электротельфер г/п 6,3 т, Н=6м (Болгария)</t>
  </si>
  <si>
    <t>Станок точильно-шлифовальный 3Б634</t>
  </si>
  <si>
    <t>Выпрямитель сварочный ВДМ-1203У3</t>
  </si>
  <si>
    <t xml:space="preserve">Вынна для испытания корпусов на герметичность </t>
  </si>
  <si>
    <t>Кран консольный г/п 1 т.</t>
  </si>
  <si>
    <t>Таль электрическая ТЭС-5000-12 г/п 5 т.</t>
  </si>
  <si>
    <t xml:space="preserve">Кантователь корпуса БРДМ-2 </t>
  </si>
  <si>
    <t>Вентилятор В-06-300 №5</t>
  </si>
  <si>
    <t>Вентилятор В-06-300 №6,3</t>
  </si>
  <si>
    <t>Вентилятор ВЦ-4-70 №3,2</t>
  </si>
  <si>
    <t>Вентилятор ВЦ-4-70 №8</t>
  </si>
  <si>
    <t>Вентилятор ВЦ-4-75 №2,5</t>
  </si>
  <si>
    <t>Вентилятор ВЦ-4-7 №6</t>
  </si>
  <si>
    <t>Обогреватель инфракрасный со сштативом</t>
  </si>
  <si>
    <t>Компрессор ЗИФ СВЭ 5/0,7</t>
  </si>
  <si>
    <t>433021</t>
  </si>
  <si>
    <t>Кран подвесной однобалочный г/п 1 т   (К-15)</t>
  </si>
  <si>
    <t>Кран подвесной однобалочный г/п 1 т   (К-12)</t>
  </si>
  <si>
    <t>Кран подвесной однобалочный г/п 1 т   (К-14)</t>
  </si>
  <si>
    <t>Кран подвесной однобалочный г/п 1 т   (К-20)</t>
  </si>
  <si>
    <t>Кран подвесной однобалочный г/п 1 т   (К-21)</t>
  </si>
  <si>
    <t>Кран консольный стационарный г/п 0,5 т (К-22)</t>
  </si>
  <si>
    <t>Кровать 1,4х2,0 "Клеопатра"</t>
  </si>
  <si>
    <t>Диван "Верона" раскладной</t>
  </si>
  <si>
    <t>Стол письменный</t>
  </si>
  <si>
    <t>Кровать двух спальная</t>
  </si>
  <si>
    <t>Тумба под ТВ</t>
  </si>
  <si>
    <t>Тумба прикроватная (2 шт.)</t>
  </si>
  <si>
    <t>Диван угловой</t>
  </si>
  <si>
    <t>Стол однотумбовый</t>
  </si>
  <si>
    <t>Шкаф для документов</t>
  </si>
  <si>
    <t>Душевая кабина</t>
  </si>
  <si>
    <t>Барный стул</t>
  </si>
  <si>
    <t>Приставка LG караоке для ТВ</t>
  </si>
  <si>
    <t>Кресло "Версаль" (15 шт.)</t>
  </si>
  <si>
    <t>Стойка для киев</t>
  </si>
  <si>
    <t>Стул СМ-7 (8 шт.)</t>
  </si>
  <si>
    <t>Стол круглый</t>
  </si>
  <si>
    <t>Кондиционер Hundai</t>
  </si>
  <si>
    <t>Чайник электрический Tefal</t>
  </si>
  <si>
    <t>Обогреватель масляный Smile</t>
  </si>
  <si>
    <t>Кондиционер Ballu</t>
  </si>
  <si>
    <t>Стиральная машина Boshe</t>
  </si>
  <si>
    <t>Печь микроволновая</t>
  </si>
  <si>
    <t>Вентиляционное оборудование</t>
  </si>
  <si>
    <t>Обогреватель масляный Elektrolux</t>
  </si>
  <si>
    <t>Тренажер спортивный комбинированный</t>
  </si>
  <si>
    <t>Тренажер Штанга</t>
  </si>
  <si>
    <t>Пылесос Boshe</t>
  </si>
  <si>
    <t>Умывальник фарфоровый на ножках</t>
  </si>
  <si>
    <t>Кондиционер Ballu KFR-33,25</t>
  </si>
  <si>
    <t>Электрокаменка</t>
  </si>
  <si>
    <t>Холодильник "ARISTON"</t>
  </si>
  <si>
    <t>Плита электрическая GORENJA</t>
  </si>
  <si>
    <t>Барная стойка</t>
  </si>
  <si>
    <t>ОС768</t>
  </si>
  <si>
    <t>620015</t>
  </si>
  <si>
    <t>610113</t>
  </si>
  <si>
    <t>Набор мягкой мебели "Фаворит" В1В-А1С-А1С</t>
  </si>
  <si>
    <t>Шкаф с зеркалом Е-2</t>
  </si>
  <si>
    <t>Кондиционер Panasonig</t>
  </si>
  <si>
    <t>Стол "Боргезе" 5 шт.</t>
  </si>
  <si>
    <t>Набор мебели "Селена"</t>
  </si>
  <si>
    <t>Термомассажный комплекс "Cho Yang-7000"</t>
  </si>
  <si>
    <t>Набор мебели в ванную комнату</t>
  </si>
  <si>
    <t>Душекая кабина "Аква"</t>
  </si>
  <si>
    <t>Подставка под TV</t>
  </si>
  <si>
    <t>Набор мебели для ванной комнаты "Виктория"</t>
  </si>
  <si>
    <t>Кондиционер настенный Раnasonic PA 16-GKD</t>
  </si>
  <si>
    <t>Шкаф плотяной 2-х ств. 9 шт.</t>
  </si>
  <si>
    <t>Шкаф 2-х створчатый "Гуливер"</t>
  </si>
  <si>
    <t>Набор мебели для спальни "Марта"</t>
  </si>
  <si>
    <t>Душевая кабина 90х90 F44-S</t>
  </si>
  <si>
    <t>Набор мебели для кухни "Сандра"</t>
  </si>
  <si>
    <t>ЖК-телевизор 32" Philips 32 PEL 7772D/12</t>
  </si>
  <si>
    <t>Бильярдный стол</t>
  </si>
  <si>
    <t>610129</t>
  </si>
  <si>
    <t>ОС826</t>
  </si>
  <si>
    <t>ОС774</t>
  </si>
  <si>
    <t>610131</t>
  </si>
  <si>
    <t>610127</t>
  </si>
  <si>
    <t>ОС9503</t>
  </si>
  <si>
    <t>ОС773</t>
  </si>
  <si>
    <t>ОС739</t>
  </si>
  <si>
    <t>ОС753</t>
  </si>
  <si>
    <t>ОС738</t>
  </si>
  <si>
    <t>ОС831</t>
  </si>
  <si>
    <t>610138</t>
  </si>
  <si>
    <t>ОС754</t>
  </si>
  <si>
    <t>ОС827</t>
  </si>
  <si>
    <t>ОС751</t>
  </si>
  <si>
    <t>ОС9496</t>
  </si>
  <si>
    <t>610116</t>
  </si>
  <si>
    <t>Система кондиционирования воздуха в комплекте с вентиляторами и щитом управления</t>
  </si>
  <si>
    <t xml:space="preserve"> Клуб, спортзал, санчасть,47</t>
  </si>
  <si>
    <t>Административно-бытовой корпус,106</t>
  </si>
  <si>
    <t>Секция гардеробная напольная со стойкой</t>
  </si>
  <si>
    <t>110047</t>
  </si>
  <si>
    <t>110106</t>
  </si>
  <si>
    <t>ОС896</t>
  </si>
  <si>
    <t>ОС903</t>
  </si>
  <si>
    <t>Комплект стульев (99 шт)</t>
  </si>
  <si>
    <t>Стол барный комплект (26 шт)</t>
  </si>
  <si>
    <t>Активная 2-пол.Акустическая система ALTO ELVIS15А</t>
  </si>
  <si>
    <t>Компактный малошумящий микшерский пульт 1622FX</t>
  </si>
  <si>
    <t>Плита KAISER</t>
  </si>
  <si>
    <t>Световой эффект ACME МН-130 16 гобо</t>
  </si>
  <si>
    <t>Телевизор Panasonic 50 DV8КН с DVD LG</t>
  </si>
  <si>
    <t>ОС9523</t>
  </si>
  <si>
    <t>ОС9518</t>
  </si>
  <si>
    <t>ОС9521</t>
  </si>
  <si>
    <t>000000591</t>
  </si>
  <si>
    <t>ОС9525</t>
  </si>
  <si>
    <t>ОС9522</t>
  </si>
  <si>
    <t>ОС9517</t>
  </si>
  <si>
    <t>Хранилище 71</t>
  </si>
  <si>
    <t>Площадка хранения техники 209</t>
  </si>
  <si>
    <t>Хранилище 72</t>
  </si>
  <si>
    <t>Кран подвесной однобалочный г/п 3,2 т.</t>
  </si>
  <si>
    <t>Площадка для хранения техники , 211</t>
  </si>
  <si>
    <t>110071</t>
  </si>
  <si>
    <t>110209</t>
  </si>
  <si>
    <t>110211</t>
  </si>
  <si>
    <t>Газ-32214-32</t>
  </si>
  <si>
    <t>Зил-131</t>
  </si>
  <si>
    <t>Зил-433360</t>
  </si>
  <si>
    <t>Камаз-53212</t>
  </si>
  <si>
    <t>Коммунальная уборочная машина МТЗ 82.МК.01.РТР-1</t>
  </si>
  <si>
    <t>Краз-260</t>
  </si>
  <si>
    <t>Маз-5561</t>
  </si>
  <si>
    <t>Паз-3205</t>
  </si>
  <si>
    <t>Токарно-винторезный станок</t>
  </si>
  <si>
    <t>Трактор МКСМ-800 с насадками</t>
  </si>
  <si>
    <t>Стапель AS-55L2</t>
  </si>
  <si>
    <t>Урал-4320</t>
  </si>
  <si>
    <t>Зарядное устройство Э411х2</t>
  </si>
  <si>
    <t>Кран подвесной однобалочный</t>
  </si>
  <si>
    <t>Кран консольный г/п 1т.</t>
  </si>
  <si>
    <t>Кран мостовой однобалочный г/п 432033</t>
  </si>
  <si>
    <t>Балка крана</t>
  </si>
  <si>
    <t>ГАЗ-3307</t>
  </si>
  <si>
    <t>510010</t>
  </si>
  <si>
    <t>520003</t>
  </si>
  <si>
    <t>520004</t>
  </si>
  <si>
    <t>520011</t>
  </si>
  <si>
    <t>520012</t>
  </si>
  <si>
    <t>530008</t>
  </si>
  <si>
    <t>520014</t>
  </si>
  <si>
    <t>520017</t>
  </si>
  <si>
    <t>530010</t>
  </si>
  <si>
    <t>411010</t>
  </si>
  <si>
    <t>530014</t>
  </si>
  <si>
    <t>520018</t>
  </si>
  <si>
    <t>Земельный участок 11628</t>
  </si>
  <si>
    <t>Земельный участок 117743</t>
  </si>
  <si>
    <t>Земельный участок 3685</t>
  </si>
  <si>
    <t>Земельный участок 5482</t>
  </si>
  <si>
    <t>Земельный участок 1548</t>
  </si>
  <si>
    <t>Телевизор PHILIPS</t>
  </si>
  <si>
    <t>Тумба выкатная под аквариум</t>
  </si>
  <si>
    <t>Аквариум</t>
  </si>
  <si>
    <t>Ноутбук ASUS a53s</t>
  </si>
  <si>
    <t>Телефон Panasonic KX-T7630</t>
  </si>
  <si>
    <t>Полотенцедержатель Lotus enmotion</t>
  </si>
  <si>
    <t>Холодильник Стинол</t>
  </si>
  <si>
    <t>Кондиционер Delonghi</t>
  </si>
  <si>
    <t>Принтер Xerox Phaser 3010</t>
  </si>
  <si>
    <t>Дорожка ковровая</t>
  </si>
  <si>
    <t>Унитаз изумрудный</t>
  </si>
  <si>
    <t>Раковина изумрудная</t>
  </si>
  <si>
    <t>Уничтожитель бумаг buro s-858</t>
  </si>
  <si>
    <t>Аппарат для чистки обуви</t>
  </si>
  <si>
    <t>Заводоуправление</t>
  </si>
  <si>
    <t>Кресло "Панорама"</t>
  </si>
  <si>
    <t>Набор класса Люкс офисный "Консул" из мрамора Росс</t>
  </si>
  <si>
    <t>Набор мягкой мебели</t>
  </si>
  <si>
    <t>Набор офисной мебели</t>
  </si>
  <si>
    <t>Сейф</t>
  </si>
  <si>
    <t>Угол "Понорама"</t>
  </si>
  <si>
    <t>Шкаф верх. стекл.</t>
  </si>
  <si>
    <t>Шкаф плотяной 2-х ств.</t>
  </si>
  <si>
    <t>50:16:0601074:89</t>
  </si>
  <si>
    <t>50:16:0601074:92</t>
  </si>
  <si>
    <t>50:16:0601074:93</t>
  </si>
  <si>
    <t>50:16:0601074:96</t>
  </si>
  <si>
    <t>50:16:0601074:98</t>
  </si>
  <si>
    <t>710012</t>
  </si>
  <si>
    <t>110108</t>
  </si>
  <si>
    <t>610267</t>
  </si>
  <si>
    <t>610142</t>
  </si>
  <si>
    <t>610277</t>
  </si>
  <si>
    <t>610278</t>
  </si>
  <si>
    <t>620032</t>
  </si>
  <si>
    <t>610334</t>
  </si>
  <si>
    <t>ИН00087</t>
  </si>
  <si>
    <t>Перегородка 330.081</t>
  </si>
  <si>
    <t>610144</t>
  </si>
  <si>
    <t>Видеокамера NV Мк8</t>
  </si>
  <si>
    <t>Перегородка</t>
  </si>
  <si>
    <t>Принтер Kyocera TAKSaifa 300</t>
  </si>
  <si>
    <t>Сканер EPSON GT-20000 В11В195021</t>
  </si>
  <si>
    <t>Струйный плоттер Canon image PROGRAFIPF750</t>
  </si>
  <si>
    <t>Факсимильный аппарат Canon FAX-L220</t>
  </si>
  <si>
    <t>ОС9511</t>
  </si>
  <si>
    <t>Стиральная машина В\WM Electrolux EWX 1237 Bl</t>
  </si>
  <si>
    <t>Стиральная машина WHIRLPOOL AWM 8900</t>
  </si>
  <si>
    <t>ОС840</t>
  </si>
  <si>
    <t>ОС9490</t>
  </si>
  <si>
    <t>Здание КПП-1</t>
  </si>
  <si>
    <t>ИДН  3,5 м, 4 м, 500/500 с анкером крепежным</t>
  </si>
  <si>
    <t>ИДН 500/500, 250/500</t>
  </si>
  <si>
    <t>Контрольно-пропускной пункт и магазин,70</t>
  </si>
  <si>
    <t>Охранно-пожарный комплекс</t>
  </si>
  <si>
    <t>Системный блок 76614</t>
  </si>
  <si>
    <t>Стол угловой на 3 рабочих места</t>
  </si>
  <si>
    <t>Турникет ПР1/3</t>
  </si>
  <si>
    <t>Хранилище 110073</t>
  </si>
  <si>
    <t>Часы уличные ZN-OR350LH50/T</t>
  </si>
  <si>
    <t>Шкаф сота распашной 1200*600</t>
  </si>
  <si>
    <t>110222</t>
  </si>
  <si>
    <t>ОС814</t>
  </si>
  <si>
    <t>ОС800</t>
  </si>
  <si>
    <t>110070</t>
  </si>
  <si>
    <t>ОС906</t>
  </si>
  <si>
    <t>471048</t>
  </si>
  <si>
    <t>ОС929</t>
  </si>
  <si>
    <t>453026</t>
  </si>
  <si>
    <t>110073</t>
  </si>
  <si>
    <t>620016</t>
  </si>
  <si>
    <t>Сварочный полуавтомат ORIGOMIG C-420</t>
  </si>
  <si>
    <t>Кран подвесной однобалочный г/п 3,2т (К-26)</t>
  </si>
  <si>
    <t>Муфты переходные</t>
  </si>
  <si>
    <t>Выпрямитель стартерный ВАСТ-20-880 МЭ У2</t>
  </si>
  <si>
    <t>Испытательный стенд ДS 1326-6КВ</t>
  </si>
  <si>
    <t>Кран подвесной однобалочный г/п 3,2т эл.тг/р3(К-26)</t>
  </si>
  <si>
    <t>ОС916</t>
  </si>
  <si>
    <t>Хранилище 104</t>
  </si>
  <si>
    <t>Монитор LCD 19" Samsung 171В</t>
  </si>
  <si>
    <t>Системный блок Kraftway E4500/2048/ 8600-256/</t>
  </si>
  <si>
    <t>471010</t>
  </si>
  <si>
    <t>ОС891</t>
  </si>
  <si>
    <t>Кондиционер  настенный Раnasonic CS/CU-PA12DKD</t>
  </si>
  <si>
    <t>Контрольно-кассовая машина ККМ "Орион-100К"</t>
  </si>
  <si>
    <t>ОС801</t>
  </si>
  <si>
    <t>ОС809</t>
  </si>
  <si>
    <t>ОС806</t>
  </si>
  <si>
    <t>Кран подвесной однобалочный г/п 1 т.</t>
  </si>
  <si>
    <t>Таль электрическая г/п 2т.</t>
  </si>
  <si>
    <t>Электрический тельфер с вилами г/п 0,5 т.</t>
  </si>
  <si>
    <t>Хранилище 110</t>
  </si>
  <si>
    <t>Хранилище 74</t>
  </si>
  <si>
    <t>Хранилище готовой продукции 107</t>
  </si>
  <si>
    <t>Кислородная 141</t>
  </si>
  <si>
    <t>Электрокардиограф техканальный с автоматическим</t>
  </si>
  <si>
    <t>110074</t>
  </si>
  <si>
    <t>110107</t>
  </si>
  <si>
    <t>110141</t>
  </si>
  <si>
    <t>710002</t>
  </si>
  <si>
    <t>Точильношлифовальный станок 3К634</t>
  </si>
  <si>
    <t>Полировальный станок 3854</t>
  </si>
  <si>
    <t>Круглошлифовальный станок 3Б161</t>
  </si>
  <si>
    <t>Специальный горизонтально-расточной станок 13А459</t>
  </si>
  <si>
    <t>Круглошлифовальный станок 3А423</t>
  </si>
  <si>
    <t>Алмазно-расточной станок Джон Барнс США</t>
  </si>
  <si>
    <t>Алмазно-расточной станок Эксцелло США</t>
  </si>
  <si>
    <t>Ванна моечная</t>
  </si>
  <si>
    <t>Выпрямитель сварочный ВД 306У3</t>
  </si>
  <si>
    <t>Косточко-струйный аппарат</t>
  </si>
  <si>
    <t>Специальный вертикально-хонинговальный станок СС6086</t>
  </si>
  <si>
    <t>Печь для нагрева поршней</t>
  </si>
  <si>
    <t>Станок шлифовальный фасок клапана Ганс Шульц</t>
  </si>
  <si>
    <t>Вертикально-сверлильный станок 2Н118</t>
  </si>
  <si>
    <t>Кантователь вильчатый</t>
  </si>
  <si>
    <t>Электрозаточной станок ЭТ2801</t>
  </si>
  <si>
    <t>Рольгант</t>
  </si>
  <si>
    <t>Пресс для выпрессовки втулок клапана</t>
  </si>
  <si>
    <t>Пресс для запрессовки втулок клапана</t>
  </si>
  <si>
    <t>Радиально-сверлильный станок 2Л53У</t>
  </si>
  <si>
    <t>Вертикально-отделочно расточной станок 2Е78П</t>
  </si>
  <si>
    <t>Стенд для обкатки масляных насосов</t>
  </si>
  <si>
    <t>Стенд для обкатки форсунок</t>
  </si>
  <si>
    <t>Стенд обкатки ТНВД</t>
  </si>
  <si>
    <t>Стенд для проверки форсунок</t>
  </si>
  <si>
    <t>Стенд для регулировки ТНВД</t>
  </si>
  <si>
    <t>Стенд испытательный</t>
  </si>
  <si>
    <t>Выпрямитель стартерный ВАСТ-20</t>
  </si>
  <si>
    <t>Хонинговальный станок 3Б833</t>
  </si>
  <si>
    <t>Стенд для опрессовки головок блока</t>
  </si>
  <si>
    <t>Станок для полировки шеек коленчатого вала</t>
  </si>
  <si>
    <t>Стенд для замера биения коленчатого вала</t>
  </si>
  <si>
    <t>Пресс гидравлический П-454</t>
  </si>
  <si>
    <t>Пресс для выпрессовки штифтов шатуна</t>
  </si>
  <si>
    <t>Пресс для запрессовки заглушек коленчатого вала</t>
  </si>
  <si>
    <t>Внутришлифовальный станок 3А229</t>
  </si>
  <si>
    <t>Стенд для проверки герметичности масляных фильтров</t>
  </si>
  <si>
    <t>Печь для нагрева рубашек</t>
  </si>
  <si>
    <t>Печь для нагрева шатунов</t>
  </si>
  <si>
    <t>Пресс для запрессовки поршневых пальцев</t>
  </si>
  <si>
    <t>Пресс для выпрессовки втулок шатуна</t>
  </si>
  <si>
    <t>Стенд для разборки коленчатого вала</t>
  </si>
  <si>
    <t>Приспособление с выдвижными полками</t>
  </si>
  <si>
    <t>Стенд для опрессовки блоков</t>
  </si>
  <si>
    <t>Станок для полировки торца водяного насоса</t>
  </si>
  <si>
    <t>Стенд для притирки клапанов</t>
  </si>
  <si>
    <t>Стенд для сборки головок блока</t>
  </si>
  <si>
    <t>Пресс для выпрессовки гильз блока</t>
  </si>
  <si>
    <t>Приспособление для установки двигателя</t>
  </si>
  <si>
    <t>Приспособление для развинчивания тарелей клапана</t>
  </si>
  <si>
    <t>Ванна для проверки на герметичность</t>
  </si>
  <si>
    <t>Стенд для запрессовки гильз</t>
  </si>
  <si>
    <t>Лебедка-таль SKRAB № 26470 цепная (0,5т)</t>
  </si>
  <si>
    <t>Шкаф для одежды</t>
  </si>
  <si>
    <t>Тумба</t>
  </si>
  <si>
    <t>Шкаф для инструмента</t>
  </si>
  <si>
    <t>Лестница шарнирная Т445 2х4+2х5</t>
  </si>
  <si>
    <t>Машина УШМ HITACHI G23MR 230мм 2400Вт</t>
  </si>
  <si>
    <t>Аппарат сварочный ДУГА 318 М1 225В</t>
  </si>
  <si>
    <t>Принтер лазерный Samsung ML-2160, А4, 1200х1200 т\д, 20стр\мин, USB 2.0</t>
  </si>
  <si>
    <t>Шкаф металлический для одежды</t>
  </si>
  <si>
    <t>Баллон пропановый</t>
  </si>
  <si>
    <t>Тележка</t>
  </si>
  <si>
    <t>Пушка дизельная тепловая</t>
  </si>
  <si>
    <t xml:space="preserve">Стеллаж для инструмента </t>
  </si>
  <si>
    <t>Стол сварочный</t>
  </si>
  <si>
    <t>Стойка для газовых баллонов</t>
  </si>
  <si>
    <t>Электродвигатель 5АН200 45х1500</t>
  </si>
  <si>
    <t>Электродвигатель 4АМ200 37х1500</t>
  </si>
  <si>
    <t>610380-610385</t>
  </si>
  <si>
    <t>610385-610391</t>
  </si>
  <si>
    <t>710074-710080</t>
  </si>
  <si>
    <t>610392-610395</t>
  </si>
  <si>
    <t>610396-610397</t>
  </si>
  <si>
    <t>710083-710084</t>
  </si>
  <si>
    <t>Насос СМ-150</t>
  </si>
  <si>
    <t>Кресло руководителя</t>
  </si>
  <si>
    <t>Стул</t>
  </si>
  <si>
    <t>Шкаф</t>
  </si>
  <si>
    <t>Стол письменный угловой</t>
  </si>
  <si>
    <t>Монитор Samtron 76Е</t>
  </si>
  <si>
    <t>Монитор LG E700B</t>
  </si>
  <si>
    <t>Набор инструмента резьбонарезной FIT-70006</t>
  </si>
  <si>
    <t>Набор инструмента FORSE</t>
  </si>
  <si>
    <t>Ноутбук HP Pavilion</t>
  </si>
  <si>
    <t>611366-611370</t>
  </si>
  <si>
    <t>611371-611376</t>
  </si>
  <si>
    <t>611377-611381</t>
  </si>
  <si>
    <t>611382-611386</t>
  </si>
  <si>
    <t>611387-611389</t>
  </si>
  <si>
    <t>720262-720263</t>
  </si>
  <si>
    <t>720066-720069</t>
  </si>
  <si>
    <t>720076-720078</t>
  </si>
  <si>
    <t>720092-720093</t>
  </si>
  <si>
    <t>720098-720102</t>
  </si>
  <si>
    <t>720106-720113</t>
  </si>
  <si>
    <t>720116-720119</t>
  </si>
  <si>
    <t>720197-720198</t>
  </si>
  <si>
    <t>720203-720204</t>
  </si>
  <si>
    <t>720212-720213-720214</t>
  </si>
  <si>
    <t>720216-720217</t>
  </si>
  <si>
    <t>720219-720220</t>
  </si>
  <si>
    <t>720221-720223</t>
  </si>
  <si>
    <t>720353-720356</t>
  </si>
  <si>
    <t>720358-720362</t>
  </si>
  <si>
    <t>720366-720368</t>
  </si>
  <si>
    <t>461093-461097</t>
  </si>
  <si>
    <t>Телефон Panasonic</t>
  </si>
  <si>
    <t>Монитор Samsung 19"</t>
  </si>
  <si>
    <t>Стеллаж для книг (8 штук)</t>
  </si>
  <si>
    <t>Кресло компьютерное</t>
  </si>
  <si>
    <t xml:space="preserve">Диван </t>
  </si>
  <si>
    <t>Радиатор отопления масляный РАД-502</t>
  </si>
  <si>
    <t>Шкаф для бумаг</t>
  </si>
  <si>
    <t>Плита электрическая Нововятка</t>
  </si>
  <si>
    <t>Телефон LG Electronics GS-480</t>
  </si>
  <si>
    <t>Монитор LG Flatron F700P</t>
  </si>
  <si>
    <t>Монитор iiyama vision master pro 455</t>
  </si>
  <si>
    <t xml:space="preserve">Стол письменный </t>
  </si>
  <si>
    <t>Раковина для мойки посуды</t>
  </si>
  <si>
    <t>Шкаф для посуды</t>
  </si>
  <si>
    <t>Стол кухонный</t>
  </si>
  <si>
    <t>Стулья (4 шт.)</t>
  </si>
  <si>
    <t>Кровать</t>
  </si>
  <si>
    <t>Скамейка</t>
  </si>
  <si>
    <t>620052-620053</t>
  </si>
  <si>
    <t>611304-611306</t>
  </si>
  <si>
    <t>611311-611314</t>
  </si>
  <si>
    <t>611315-611316</t>
  </si>
  <si>
    <t>611317-611323</t>
  </si>
  <si>
    <t>611324-611325</t>
  </si>
  <si>
    <t>Наконечник М1/4 РМ-91891</t>
  </si>
  <si>
    <t>Быстросъем М1/4 HPE-6397Profi</t>
  </si>
  <si>
    <t>JTC-HB210H-p д/кузовных работ гидравл.усилие 10</t>
  </si>
  <si>
    <t>Компрессор СБ 4/С-200 LB 40 21208</t>
  </si>
  <si>
    <t>Подъемник двухстоечн.Nordberg</t>
  </si>
  <si>
    <t>Краскопульт Sata Jet3000 с быстросм.верх.бачком 0,6L. 1.3мм</t>
  </si>
  <si>
    <t>Быстроразъем д/пневмосист.с внут.резьбой ОР20F 1/4</t>
  </si>
  <si>
    <t>Быстросъем елочка 10мм РМ-94274 Profi</t>
  </si>
  <si>
    <t>Цифровой тахограф 1381,1050109003В 24В</t>
  </si>
  <si>
    <t>Кувалда</t>
  </si>
  <si>
    <t>Мобильный терминал МТ7 GPS</t>
  </si>
  <si>
    <t>Огнетушитель Каланча ОУ-5 АВС</t>
  </si>
  <si>
    <t>Стол металлический для сварки</t>
  </si>
  <si>
    <t>Стол-верстак</t>
  </si>
  <si>
    <t>Шкаф металлический</t>
  </si>
  <si>
    <t>Стеллаж</t>
  </si>
  <si>
    <t>Диван</t>
  </si>
  <si>
    <t>Компрессор</t>
  </si>
  <si>
    <t>720057, 720058</t>
  </si>
  <si>
    <t>720226, 720227</t>
  </si>
  <si>
    <t>611589-611592</t>
  </si>
  <si>
    <t>611594-611598</t>
  </si>
  <si>
    <t>Кресло руководителя 868</t>
  </si>
  <si>
    <t>Компьютер ПК Formoza DRIVE 3,4x4i7</t>
  </si>
  <si>
    <t>Компьютер ПК Formoza FUN 3,2x2</t>
  </si>
  <si>
    <t>Принтер лазерный HP Laser Jet 3050</t>
  </si>
  <si>
    <t>Монитор View Sonic</t>
  </si>
  <si>
    <t>Монитор Asus MM17T</t>
  </si>
  <si>
    <t>Монитор Samsung Sync Master 720B</t>
  </si>
  <si>
    <t>GPS навигатор EXPLAY ND-51</t>
  </si>
  <si>
    <t>Принтер лазерный Xerox 3045B</t>
  </si>
  <si>
    <t>Принтер HP Laser Jet 1100A LD</t>
  </si>
  <si>
    <t>Клавиатура Genius</t>
  </si>
  <si>
    <t>Мышь A4TECH</t>
  </si>
  <si>
    <t>Прибор для проверки купюр PRO1500IR</t>
  </si>
  <si>
    <t>Радиатор масляный VITEK</t>
  </si>
  <si>
    <t>Холодильник Смоленск 414</t>
  </si>
  <si>
    <t>Телефон Panasonic KX-TS2365RUW</t>
  </si>
  <si>
    <t>Телефон Panasonic KX-TS2335</t>
  </si>
  <si>
    <t>Телефон факс Panasonic KX-FL403</t>
  </si>
  <si>
    <t>Стул "iso" черный</t>
  </si>
  <si>
    <t>Шкаф для документов открытый</t>
  </si>
  <si>
    <t>Шкаф книжный двухдверный (стекло)</t>
  </si>
  <si>
    <t>Тумба выкатная "Этюд"</t>
  </si>
  <si>
    <t>Тумба выкатная</t>
  </si>
  <si>
    <t>Стол угловой правый "Этюд"</t>
  </si>
  <si>
    <t>Стол (темный)</t>
  </si>
  <si>
    <t>Шкаф для одежды "ST-Din"</t>
  </si>
  <si>
    <t>Тумба приставная "ST-Din"</t>
  </si>
  <si>
    <t>Шкаф закрытый "Этюд"</t>
  </si>
  <si>
    <t>Стол угловой</t>
  </si>
  <si>
    <t>610222, 610238</t>
  </si>
  <si>
    <t>610191-610193</t>
  </si>
  <si>
    <t>610196-610198</t>
  </si>
  <si>
    <t>610186-610188</t>
  </si>
  <si>
    <t>610204-610206</t>
  </si>
  <si>
    <t>Приставка малая "Этюд"</t>
  </si>
  <si>
    <t>Стол письменный большой</t>
  </si>
  <si>
    <t>Брифинг приставка</t>
  </si>
  <si>
    <t>Шкаф низкий</t>
  </si>
  <si>
    <t>Шкаф однодверный</t>
  </si>
  <si>
    <t>Стул черный</t>
  </si>
  <si>
    <t>Стол обеденный</t>
  </si>
  <si>
    <t>Зеркало настенное</t>
  </si>
  <si>
    <t>Кресло оператора</t>
  </si>
  <si>
    <t>610175-610177</t>
  </si>
  <si>
    <t>610180-610182</t>
  </si>
  <si>
    <t>620155, 620156</t>
  </si>
  <si>
    <t>611716, 611717</t>
  </si>
  <si>
    <t>611721, 611722</t>
  </si>
  <si>
    <t>Напольный стенд л/плоттера Canon Printer Stand ST-34</t>
  </si>
  <si>
    <t>Штамп круглый</t>
  </si>
  <si>
    <t>Набор наст.6 предм. Красн.дерево</t>
  </si>
  <si>
    <t>Штамп 55х106</t>
  </si>
  <si>
    <t>Радиатор масляный VITEK 2101ВК</t>
  </si>
  <si>
    <t>Штамп- "Экземпляр"</t>
  </si>
  <si>
    <t>Штамп-цифровые</t>
  </si>
  <si>
    <t>Принтер HP P 3015</t>
  </si>
  <si>
    <t>Компьютер ПК Formoza FUN 3.4[2 i3 3240 iH61 4Gb Q3341-A11</t>
  </si>
  <si>
    <t>Каталог БТР-80, печать 1+1, твердый переплет</t>
  </si>
  <si>
    <t>Компьютер ПК Formoza FUN 3.2х2</t>
  </si>
  <si>
    <t>Компьютер ПК Formoza FUN 3.2х2 G3419</t>
  </si>
  <si>
    <t>Монитор TFT 18.5 LG 19M35A-B Black 1366х768</t>
  </si>
  <si>
    <t>Уничтожитель документов Glad work ws-005</t>
  </si>
  <si>
    <t>Монитор Samsung Sync Master 940n</t>
  </si>
  <si>
    <t>Монитор TFT 18,5 LG 19M35AA</t>
  </si>
  <si>
    <t>Монитор Samsung Sync Master E1920</t>
  </si>
  <si>
    <t>Монитор Philips 105S</t>
  </si>
  <si>
    <t>Монитор Samsung Sync Master 763MB</t>
  </si>
  <si>
    <t>Монитор СТХ</t>
  </si>
  <si>
    <t>Монитор LG Flatron L1520B</t>
  </si>
  <si>
    <t>Системный блок</t>
  </si>
  <si>
    <t>Принтер HP Laser Jet P3015</t>
  </si>
  <si>
    <t>Сканер EPSON Perfection v370</t>
  </si>
  <si>
    <t>Принтер XEROX Phaser 3300 MFP</t>
  </si>
  <si>
    <t>Копировальный аппарат Canon IR20161</t>
  </si>
  <si>
    <t>Принтер Xerox Workcenter PE120i</t>
  </si>
  <si>
    <t>Мышь Gembird</t>
  </si>
  <si>
    <t>Мышь Genius</t>
  </si>
  <si>
    <t>Клавиатура Mitsumi</t>
  </si>
  <si>
    <t>Клавиатура Svenslim 300</t>
  </si>
  <si>
    <t>Мышь Logitech</t>
  </si>
  <si>
    <t>Клавиатура AQVARIUS</t>
  </si>
  <si>
    <t>720320-720321</t>
  </si>
  <si>
    <t>720332-720342</t>
  </si>
  <si>
    <t>720343-720353</t>
  </si>
  <si>
    <t>471034-471035</t>
  </si>
  <si>
    <t>471097-471098</t>
  </si>
  <si>
    <t>Телефон Panasonic KX-TS2350 RUW</t>
  </si>
  <si>
    <t>Печь СВЧ Samsung</t>
  </si>
  <si>
    <t>Кульман чертежный</t>
  </si>
  <si>
    <t>Стенд в разрезе ДВС</t>
  </si>
  <si>
    <t>Роутер D-Link DES-10160</t>
  </si>
  <si>
    <t>Стол компьютерный</t>
  </si>
  <si>
    <t xml:space="preserve">Стул </t>
  </si>
  <si>
    <t>Шкаф с андресолью</t>
  </si>
  <si>
    <t>Стол чертежный</t>
  </si>
  <si>
    <t>Тумба открытая</t>
  </si>
  <si>
    <t>Шкаф с андресолью стеклянный</t>
  </si>
  <si>
    <t>610335-610338</t>
  </si>
  <si>
    <t>610340-610343</t>
  </si>
  <si>
    <t>610296-610300</t>
  </si>
  <si>
    <t>610163, 610164</t>
  </si>
  <si>
    <t>610148-610150</t>
  </si>
  <si>
    <t>610328-610331</t>
  </si>
  <si>
    <t>610233, 610229, 610230, 610240, 610236, 610234, 610225, 610253</t>
  </si>
  <si>
    <t>610111, 610112</t>
  </si>
  <si>
    <t>610306-610310</t>
  </si>
  <si>
    <t>611723-611727</t>
  </si>
  <si>
    <t>611728, 611729</t>
  </si>
  <si>
    <t>611730-611733</t>
  </si>
  <si>
    <t>Стеллаж для книг</t>
  </si>
  <si>
    <t>Лестница стремянка</t>
  </si>
  <si>
    <t>Тумба для чертежей</t>
  </si>
  <si>
    <t>Стол</t>
  </si>
  <si>
    <t>610093, 610094</t>
  </si>
  <si>
    <t>611735-611737</t>
  </si>
  <si>
    <t>611738-611740</t>
  </si>
  <si>
    <t>710722-710743</t>
  </si>
  <si>
    <t>611741-611743</t>
  </si>
  <si>
    <t>611744-611746</t>
  </si>
  <si>
    <t>611748-611763</t>
  </si>
  <si>
    <t>611764-611779</t>
  </si>
  <si>
    <t>Казан 7л литой с крышкой</t>
  </si>
  <si>
    <t xml:space="preserve">Крышка стеклянная 28см </t>
  </si>
  <si>
    <t>Нож Шеф 203мм</t>
  </si>
  <si>
    <t>Сковорода 22см с пластм. ручкой  утолщ.</t>
  </si>
  <si>
    <t>Сковорода 28см с пластм. ручкой  утолщ.</t>
  </si>
  <si>
    <t>Совок для мусора</t>
  </si>
  <si>
    <t>Доска разделочная 180х300</t>
  </si>
  <si>
    <t>СВЧ LG MB-4042DS</t>
  </si>
  <si>
    <t>УДЛ-1049</t>
  </si>
  <si>
    <t>Таз 9л</t>
  </si>
  <si>
    <t>Ситечко пластмассовое 25см</t>
  </si>
  <si>
    <t>Чашка одноцветная</t>
  </si>
  <si>
    <t xml:space="preserve">Блюдо Summer 38С </t>
  </si>
  <si>
    <t>Таз 7л</t>
  </si>
  <si>
    <t>Сахарница 300мл</t>
  </si>
  <si>
    <t>Терка  шестигранная</t>
  </si>
  <si>
    <t>Набор для специй</t>
  </si>
  <si>
    <t>Точилка для ножей</t>
  </si>
  <si>
    <t>Гибкие разделочные доски</t>
  </si>
  <si>
    <t>Набор ложек 3шт</t>
  </si>
  <si>
    <t>Набор вилок 3шт</t>
  </si>
  <si>
    <t>Набор чайных ложек</t>
  </si>
  <si>
    <t>Друшлаг пластмас.</t>
  </si>
  <si>
    <t>Кастрюля алюминевая 15 литров</t>
  </si>
  <si>
    <t>Кастрюля алюминевая 20 литров</t>
  </si>
  <si>
    <t>Молоток для мяса металлический</t>
  </si>
  <si>
    <t>Мясорубка Polaris PMG 1805</t>
  </si>
  <si>
    <t>Сковорода 28 см. с пластиковой ручкой</t>
  </si>
  <si>
    <t>Сковорода 26 см. с пластиковой ручкой</t>
  </si>
  <si>
    <t xml:space="preserve">Вешалка для одежды </t>
  </si>
  <si>
    <t>Комод с зеркалом</t>
  </si>
  <si>
    <t>Телевизор  Sumsung</t>
  </si>
  <si>
    <t xml:space="preserve">Стол журнальный </t>
  </si>
  <si>
    <t>Набор мебели для кухни</t>
  </si>
  <si>
    <t>Унитаз</t>
  </si>
  <si>
    <t>Совок со щеткой</t>
  </si>
  <si>
    <t>Вешалка для полотенца</t>
  </si>
  <si>
    <t>Стулья мягкие комплект (6 шт.)</t>
  </si>
  <si>
    <t>Водонагреватель электрический Electrolux</t>
  </si>
  <si>
    <t>Приставка ТВ SUMSUNG</t>
  </si>
  <si>
    <t>Барная стойка под стаканы</t>
  </si>
  <si>
    <t>Утюг</t>
  </si>
  <si>
    <t>Урна для белья</t>
  </si>
  <si>
    <t>Кухонный набор мебельный</t>
  </si>
  <si>
    <t>Часы настенные</t>
  </si>
  <si>
    <t>Держатель для туалетной бумаги</t>
  </si>
  <si>
    <t>Мыльницы настенные</t>
  </si>
  <si>
    <t>Стол металлический разделочный</t>
  </si>
  <si>
    <t>Морозильная камера</t>
  </si>
  <si>
    <t>Плита электрическая</t>
  </si>
  <si>
    <t>Кондиционер "Haier"</t>
  </si>
  <si>
    <t>Микрофон</t>
  </si>
  <si>
    <t>Умывальник с пьедесталом</t>
  </si>
  <si>
    <t xml:space="preserve">Унитаз </t>
  </si>
  <si>
    <t>Писюар</t>
  </si>
  <si>
    <t>Огнетушитель</t>
  </si>
  <si>
    <t>620063-620065</t>
  </si>
  <si>
    <t>720436-720437</t>
  </si>
  <si>
    <t>720438-720441</t>
  </si>
  <si>
    <t>620071, 620072</t>
  </si>
  <si>
    <t>620073-620075</t>
  </si>
  <si>
    <t>620076, 620077</t>
  </si>
  <si>
    <t>710113-710116</t>
  </si>
  <si>
    <t>620080-620083</t>
  </si>
  <si>
    <t>611407, 611408</t>
  </si>
  <si>
    <t>620085, 620086</t>
  </si>
  <si>
    <t>611409-611418</t>
  </si>
  <si>
    <t>620087-620090</t>
  </si>
  <si>
    <t>620091-620096</t>
  </si>
  <si>
    <t>620097-620099</t>
  </si>
  <si>
    <t>Комплект кастрюль (3 шт.)</t>
  </si>
  <si>
    <t>Комплект стульев (4 шт.)</t>
  </si>
  <si>
    <t>Диван кожанный</t>
  </si>
  <si>
    <t>Сетка волейбольная, мостик судьи, столбы</t>
  </si>
  <si>
    <t>Кровать железная</t>
  </si>
  <si>
    <t>Холодильник</t>
  </si>
  <si>
    <t>Телевизор</t>
  </si>
  <si>
    <t>Водонагреватель электрический 50 л.</t>
  </si>
  <si>
    <t>620100, 620101</t>
  </si>
  <si>
    <t>611423-611426</t>
  </si>
  <si>
    <t>620104-620108</t>
  </si>
  <si>
    <t>620109, 620110</t>
  </si>
  <si>
    <t>620111-620113</t>
  </si>
  <si>
    <t>611427-611433</t>
  </si>
  <si>
    <t>611434-611443</t>
  </si>
  <si>
    <t>620116, 620117</t>
  </si>
  <si>
    <t>720144-720447</t>
  </si>
  <si>
    <t>Принтер лазерный HP Laser Pro P1102W RU</t>
  </si>
  <si>
    <t>Плита одноконфорочная П1-5 (Б) 705х530 новая Литком</t>
  </si>
  <si>
    <t>Стол письменный двухтумбовый</t>
  </si>
  <si>
    <t>Шкаф двухстворчатый</t>
  </si>
  <si>
    <t>Компьютер Formoza Fun 3,2x2</t>
  </si>
  <si>
    <t>Клавиатура Genius KB110</t>
  </si>
  <si>
    <t>Мышь AMG205E</t>
  </si>
  <si>
    <t>Стол письменный однотумбовый</t>
  </si>
  <si>
    <t>Стеллаж для хранения имущества</t>
  </si>
  <si>
    <t>Стол металлический</t>
  </si>
  <si>
    <t>Лавочка (скамейка)</t>
  </si>
  <si>
    <t>Монитор Samsung Sync Master 783DF</t>
  </si>
  <si>
    <t>Стеллаж для инструмента</t>
  </si>
  <si>
    <t>Писуар</t>
  </si>
  <si>
    <t>Ящик инструментальный</t>
  </si>
  <si>
    <t>Контейнер для мусора</t>
  </si>
  <si>
    <t>611705, 611706</t>
  </si>
  <si>
    <t>710696-710720</t>
  </si>
  <si>
    <t>611782-611786</t>
  </si>
  <si>
    <t>611787-611789</t>
  </si>
  <si>
    <t>710746-710750</t>
  </si>
  <si>
    <t>620157, 620158</t>
  </si>
  <si>
    <t>620159, 620160</t>
  </si>
  <si>
    <t>611791, 611792</t>
  </si>
  <si>
    <t>611793-611795</t>
  </si>
  <si>
    <t>611796, 611797</t>
  </si>
  <si>
    <t>710751-710762</t>
  </si>
  <si>
    <t>710763-710772</t>
  </si>
  <si>
    <t>710773, 710774</t>
  </si>
  <si>
    <t>710776-710781</t>
  </si>
  <si>
    <t>Паяльная станция LUKET702</t>
  </si>
  <si>
    <t>Набор инструмента APELFC 72-предм. 1/2"</t>
  </si>
  <si>
    <t>Пассатижи для/изол.</t>
  </si>
  <si>
    <t>Страховочная и удерживающая привязь СП-10</t>
  </si>
  <si>
    <t>Набор инструментов Forse</t>
  </si>
  <si>
    <t>Клещи токовые М266</t>
  </si>
  <si>
    <t>Машина УШМ HAMMER USM600C 600Вт 125м</t>
  </si>
  <si>
    <t>Дрель ударная 18В аккум.двухскоростная ОН6270</t>
  </si>
  <si>
    <t>Объект благоустройства (часовня)</t>
  </si>
  <si>
    <t>Социально значимые объекты ОСНОВНЫЕ СРЕДСТВА</t>
  </si>
  <si>
    <t>Социально значимые объекты ТМЦ</t>
  </si>
  <si>
    <t>Насос скважинный ЭЦВ 8-25-100</t>
  </si>
  <si>
    <t>Счетчик воды до 120гр. ВСКМ-50 муфт. лат. с МК</t>
  </si>
  <si>
    <t>710021-710026</t>
  </si>
  <si>
    <t>Счетчик воды до 150гр. ВСГН-80 фланц</t>
  </si>
  <si>
    <t>710027-710028</t>
  </si>
  <si>
    <t>Бензокоса BC4535 II-S AL-KO</t>
  </si>
  <si>
    <t>Водонагреватель проточный ATMOR BLUE WAVE 5кВт</t>
  </si>
  <si>
    <t>Насос К80-65-160 7,5кВт</t>
  </si>
  <si>
    <t>Дрель "MAKITA"</t>
  </si>
  <si>
    <t>Угловая шлифовальная машина "MAKITA"</t>
  </si>
  <si>
    <t>Принтер HP LaserJet 1005 series</t>
  </si>
  <si>
    <t>Принтер Brother HL-5440D</t>
  </si>
  <si>
    <t>Шкаф книжный</t>
  </si>
  <si>
    <t>611326, 611327</t>
  </si>
  <si>
    <t>611328-611336</t>
  </si>
  <si>
    <t>611337-611340</t>
  </si>
  <si>
    <t>611341-611345</t>
  </si>
  <si>
    <t>Верстак</t>
  </si>
  <si>
    <t>710087, 710088</t>
  </si>
  <si>
    <t>Стеллаж металлический</t>
  </si>
  <si>
    <t>Стол лабораторный</t>
  </si>
  <si>
    <t>611346-611355</t>
  </si>
  <si>
    <t>611358-611361</t>
  </si>
  <si>
    <t>N</t>
  </si>
  <si>
    <t>п/п</t>
  </si>
  <si>
    <r>
      <t>ОАО «172 ЦАРЗ»</t>
    </r>
    <r>
      <rPr>
        <sz val="10"/>
        <color theme="1"/>
        <rFont val="Times New Roman"/>
        <family val="1"/>
        <charset val="204"/>
      </rPr>
      <t>, проведена претензионная работа, получено решение суда, получен исполнительный лист и передан в службу судебных приставов, идет погашение</t>
    </r>
  </si>
  <si>
    <t>ИТОГО</t>
  </si>
  <si>
    <r>
      <t>ООО «Резван</t>
    </r>
    <r>
      <rPr>
        <sz val="10"/>
        <color theme="1"/>
        <rFont val="Times New Roman"/>
        <family val="1"/>
        <charset val="204"/>
      </rPr>
      <t>» ОГРН 1141690054153, ИНН 1656078323, г. Москва, ул. ПРОИЗВОДСТВЕННАЯ, корпус база 4, строение 3  , дело на рассмотрении в суде</t>
    </r>
  </si>
  <si>
    <t>Сумма задолженности (руб.)</t>
  </si>
  <si>
    <t>Права требования АО "22БТРЗ"</t>
  </si>
  <si>
    <r>
      <t>Расчеты по предоставленным займам (Парахин С.В.)</t>
    </r>
    <r>
      <rPr>
        <sz val="10"/>
        <color theme="1"/>
        <rFont val="Times New Roman"/>
        <family val="1"/>
        <charset val="204"/>
      </rPr>
      <t>, ИНН 503199871688 142452, Московская обл, Ногинский р-н, д.Щемилово, 30 км, дом № 12, квартира 7, получен исполнительный лист</t>
    </r>
  </si>
  <si>
    <r>
      <t>ООО «Альянс»</t>
    </r>
    <r>
      <rPr>
        <sz val="10"/>
        <color theme="1"/>
        <rFont val="Times New Roman"/>
        <family val="1"/>
        <charset val="204"/>
      </rPr>
      <t>, ИНН 5050106957 ОГРН 1135050005837 141107, Московская обл, Щелковский р-н, Щелково г, Неделина ул, дом № 2А, получен исполнительный лист</t>
    </r>
  </si>
  <si>
    <r>
      <t>ООО «Святогор»</t>
    </r>
    <r>
      <rPr>
        <sz val="10"/>
        <color theme="1"/>
        <rFont val="Times New Roman"/>
        <family val="1"/>
        <charset val="204"/>
      </rPr>
      <t>, ИНН 5001080142 ОГРН 1105001004789 143900, Московская обл, Балашиха г, Терешковой ул, дом № 7, принято судебное решение о взыскании задолженности, не вступило в законную силу</t>
    </r>
  </si>
  <si>
    <r>
      <t>ФГУ ЦУМР и ВЭС МО РФ</t>
    </r>
    <r>
      <rPr>
        <sz val="10"/>
        <color theme="1"/>
        <rFont val="Times New Roman"/>
        <family val="1"/>
        <charset val="204"/>
      </rPr>
      <t>, ИНН 7704260657 ОГРН 1037704019517 119160, Москва г, Хользунова пер, дом № 14,  ведется претензионно-исковая работа</t>
    </r>
  </si>
  <si>
    <t>Код 
номенклатурный №</t>
  </si>
  <si>
    <t>Единицы 
измерения</t>
  </si>
  <si>
    <t>Количество</t>
  </si>
  <si>
    <r>
      <t xml:space="preserve">Подразделение : </t>
    </r>
    <r>
      <rPr>
        <b/>
        <sz val="10"/>
        <color theme="1"/>
        <rFont val="Times New Roman"/>
        <family val="1"/>
        <charset val="204"/>
      </rPr>
      <t>Склад БТИ</t>
    </r>
  </si>
  <si>
    <t>Ацетилен газ</t>
  </si>
  <si>
    <t>00000039921</t>
  </si>
  <si>
    <t>л</t>
  </si>
  <si>
    <t>электроды НИИ-48Г ф=4</t>
  </si>
  <si>
    <t>00000039942</t>
  </si>
  <si>
    <t>кг</t>
  </si>
  <si>
    <t>Лист г/к 2,0х1250х2500</t>
  </si>
  <si>
    <t>00-00002436</t>
  </si>
  <si>
    <t>шт</t>
  </si>
  <si>
    <t>Светидиоды 3Л102Б</t>
  </si>
  <si>
    <t>00-00002439</t>
  </si>
  <si>
    <t>Микросхемы 142ЕН8Б</t>
  </si>
  <si>
    <t>00-00002440</t>
  </si>
  <si>
    <t>Конденсаторы К50-29 100х63(мкФхВ)</t>
  </si>
  <si>
    <t>00-00002441</t>
  </si>
  <si>
    <t>Биополярные транзисторы 2Т809А</t>
  </si>
  <si>
    <t>00-00002442</t>
  </si>
  <si>
    <t>Круг гк 30мм ст40х</t>
  </si>
  <si>
    <t xml:space="preserve">ОС10999    </t>
  </si>
  <si>
    <t>Круг алюминиевый Д16Т 14мм</t>
  </si>
  <si>
    <t xml:space="preserve">ОС11000    </t>
  </si>
  <si>
    <t>Круг г\к 35мм стУ8А</t>
  </si>
  <si>
    <t xml:space="preserve">ОС11002    </t>
  </si>
  <si>
    <t>Круг г\к 25мм ст40х</t>
  </si>
  <si>
    <t xml:space="preserve">ОС11003    </t>
  </si>
  <si>
    <t>круг калиброванный 40мм, 42мм, ст10</t>
  </si>
  <si>
    <t xml:space="preserve">ОС11004    </t>
  </si>
  <si>
    <t>Круг калиброванный 22мм ст10</t>
  </si>
  <si>
    <t xml:space="preserve">ОС11005    </t>
  </si>
  <si>
    <t>Балка ст3 №10</t>
  </si>
  <si>
    <t xml:space="preserve">ОС11007    </t>
  </si>
  <si>
    <t>Балка 20Б1 (12м) СТО АС4М-20-93</t>
  </si>
  <si>
    <t xml:space="preserve">ОС11008    </t>
  </si>
  <si>
    <t>Лист 3мм ст3ПС5 3х1250х2500</t>
  </si>
  <si>
    <t xml:space="preserve">ОС11010    </t>
  </si>
  <si>
    <t>Лист медный М1 2,5х600х1500</t>
  </si>
  <si>
    <t xml:space="preserve">ОС11011    </t>
  </si>
  <si>
    <t>Лист алюминиевый 1105АМ 1,0х1200х3000</t>
  </si>
  <si>
    <t xml:space="preserve">ОС11012    </t>
  </si>
  <si>
    <t>Лист латунь Л-63 2,5х600х1500</t>
  </si>
  <si>
    <t xml:space="preserve">ОС11013    </t>
  </si>
  <si>
    <t>Лист алюминиевый АМЦМ 2,0х1200х3000</t>
  </si>
  <si>
    <t xml:space="preserve">ОС11014    </t>
  </si>
  <si>
    <t>Лист х\к ст0,8КП 0,8х1250х2500</t>
  </si>
  <si>
    <t xml:space="preserve">ОС11015    </t>
  </si>
  <si>
    <t>Лист алюминиевый АД1н 0,8х1200х3000</t>
  </si>
  <si>
    <t xml:space="preserve">ОС11016    </t>
  </si>
  <si>
    <t>Лист медный М1,0 8х600х1500</t>
  </si>
  <si>
    <t xml:space="preserve">ОС11017    </t>
  </si>
  <si>
    <t>Лист х\к 0,6мм ст0,8пс\ип</t>
  </si>
  <si>
    <t xml:space="preserve">ОС11018    </t>
  </si>
  <si>
    <t>Лист г\к 6,0мм ст3СП</t>
  </si>
  <si>
    <t xml:space="preserve">ОС11019    </t>
  </si>
  <si>
    <t>Лист г\к 8,0мм ст3ПС</t>
  </si>
  <si>
    <t xml:space="preserve">ОС11020    </t>
  </si>
  <si>
    <t>Лист медный М1 1,0х600х1500</t>
  </si>
  <si>
    <t xml:space="preserve">ОС11021    </t>
  </si>
  <si>
    <t>Лист г\к 4,0мм ст3СП</t>
  </si>
  <si>
    <t xml:space="preserve">ОС11022    </t>
  </si>
  <si>
    <t>Пруток БРОЦС 5-5-5 70мм</t>
  </si>
  <si>
    <t xml:space="preserve">ОС11023    </t>
  </si>
  <si>
    <t>Рукав дюритовый 40У 54х13</t>
  </si>
  <si>
    <t xml:space="preserve">ОС11024    </t>
  </si>
  <si>
    <t>м</t>
  </si>
  <si>
    <t>Рукав 40У 50х13</t>
  </si>
  <si>
    <t xml:space="preserve">ОС11025    </t>
  </si>
  <si>
    <t>Сталь шестигранная 32мм</t>
  </si>
  <si>
    <t xml:space="preserve">ОС11028    </t>
  </si>
  <si>
    <t>Сталь шестигранная 36мм</t>
  </si>
  <si>
    <t xml:space="preserve">ОС11029    </t>
  </si>
  <si>
    <t>Труба х\к ф16 ст20</t>
  </si>
  <si>
    <t xml:space="preserve">ОС11030    </t>
  </si>
  <si>
    <t>Труба б\ш 10х1,5</t>
  </si>
  <si>
    <t xml:space="preserve">ОС11032    </t>
  </si>
  <si>
    <t>Щетка-карцовка</t>
  </si>
  <si>
    <t>00-00002452</t>
  </si>
  <si>
    <t>Круг калиброванный 16,0 мм ст.20</t>
  </si>
  <si>
    <t>00-00001558</t>
  </si>
  <si>
    <t>Шестигранник г/к 17 ст20</t>
  </si>
  <si>
    <t>00-00001566</t>
  </si>
  <si>
    <t>Пруток Л-63 ф12мм п/тв</t>
  </si>
  <si>
    <t>00-00001573</t>
  </si>
  <si>
    <t>Пруток Л-63 ф14мм п/тв</t>
  </si>
  <si>
    <t>00-00001574</t>
  </si>
  <si>
    <t>Шестигранник п/тв  ЛС-59-1 ф14мм</t>
  </si>
  <si>
    <t>00-00001578</t>
  </si>
  <si>
    <t>Шестигранник ЛС-59-1 ф19мм</t>
  </si>
  <si>
    <t>00-00001579</t>
  </si>
  <si>
    <t>Круг зачистной по металлу армирован.230х6,0х22</t>
  </si>
  <si>
    <t>00-00001581</t>
  </si>
  <si>
    <t>Рукав 40У-76-7 До 10м</t>
  </si>
  <si>
    <t>00-00000555</t>
  </si>
  <si>
    <t>Хомут ленточный 20-32 NORMA</t>
  </si>
  <si>
    <t>00-00000559</t>
  </si>
  <si>
    <t>Хомут червячный 50-70</t>
  </si>
  <si>
    <t>00-00000561</t>
  </si>
  <si>
    <t>Хомут червячный 70-90</t>
  </si>
  <si>
    <t>00-00000562</t>
  </si>
  <si>
    <t>Хомут червячный 110</t>
  </si>
  <si>
    <t>00-00000563</t>
  </si>
  <si>
    <t>Паяльная ванна СТ-41А</t>
  </si>
  <si>
    <t>00-00001527</t>
  </si>
  <si>
    <t>Светофильтр С 3 121х69мм</t>
  </si>
  <si>
    <t>00-00001532</t>
  </si>
  <si>
    <t>Аптечка универсальная СТС</t>
  </si>
  <si>
    <t>00-00001533</t>
  </si>
  <si>
    <t>Светофильтр С 3 110х90мм</t>
  </si>
  <si>
    <t>00-00001534</t>
  </si>
  <si>
    <t>Рукав 40У-8-13 До 2,2м</t>
  </si>
  <si>
    <t>00-00002260</t>
  </si>
  <si>
    <t>Рукав 40У-10-13 До 2,2м</t>
  </si>
  <si>
    <t>00-00002261</t>
  </si>
  <si>
    <t>Рукав 40У-14-13 До 10</t>
  </si>
  <si>
    <t>00-00002263</t>
  </si>
  <si>
    <t>Рукав 40У-27-13 До 10м</t>
  </si>
  <si>
    <t>00-00002265</t>
  </si>
  <si>
    <t>Рукав 40У-32-13 До 10м</t>
  </si>
  <si>
    <t>00-00002266</t>
  </si>
  <si>
    <t>Рукав 40У-38-13 До 10м</t>
  </si>
  <si>
    <t>00-00002267</t>
  </si>
  <si>
    <t>Рукв 40У-44-13 До 10м</t>
  </si>
  <si>
    <t>00-00002268</t>
  </si>
  <si>
    <t>Рукав 40У-50-13 до 10м</t>
  </si>
  <si>
    <t>00-00002295</t>
  </si>
  <si>
    <t>Рукав 40У-56-13 До 2,2м</t>
  </si>
  <si>
    <t>00-00002296</t>
  </si>
  <si>
    <t>Рукав 40У-60-7 До 10м</t>
  </si>
  <si>
    <t>00-00002297</t>
  </si>
  <si>
    <t>00-00002298</t>
  </si>
  <si>
    <t>Шайба плоская усил.DIN9021 оц.</t>
  </si>
  <si>
    <t>00-00002299</t>
  </si>
  <si>
    <t>Пластина ПФ-500х500х6мм 2959НТА</t>
  </si>
  <si>
    <t>00-00002306</t>
  </si>
  <si>
    <t>Манометр МА-10</t>
  </si>
  <si>
    <t>00-00002320</t>
  </si>
  <si>
    <t>Трубка мед. М-2 ф14 х1,0</t>
  </si>
  <si>
    <t>00-00001146</t>
  </si>
  <si>
    <t>Болт м10-6gх45 290813-П29</t>
  </si>
  <si>
    <t>00-00001472</t>
  </si>
  <si>
    <t>Шайба 8*24</t>
  </si>
  <si>
    <t>00-00003390</t>
  </si>
  <si>
    <t>Гровер 10 черный</t>
  </si>
  <si>
    <t>00-00003392</t>
  </si>
  <si>
    <t>Гровер 12 черный</t>
  </si>
  <si>
    <t>00-00003393</t>
  </si>
  <si>
    <t>Сальник 3754224017-03</t>
  </si>
  <si>
    <t>00-00005586</t>
  </si>
  <si>
    <t>Сальник подкачки шин УРАЛ 60*82*10</t>
  </si>
  <si>
    <t>00-00005587</t>
  </si>
  <si>
    <t>Болт М12-6gх100(200379-П29)  4593261-121</t>
  </si>
  <si>
    <t>00-00004835</t>
  </si>
  <si>
    <t>Болт М12х1,25-6gх25(20156)  4593461-617</t>
  </si>
  <si>
    <t>00-00004836</t>
  </si>
  <si>
    <t>Болт М12х30 (201563-П29)  4593461-619</t>
  </si>
  <si>
    <t>00-00004837</t>
  </si>
  <si>
    <t>Болт М12х40 (201567-П29)  4593461-623</t>
  </si>
  <si>
    <t>00-00004838</t>
  </si>
  <si>
    <t>Болт М14-6gх32 (201586-П29)  4593461-640</t>
  </si>
  <si>
    <t>00-00004839</t>
  </si>
  <si>
    <t>Болт М14х1,5-6gх40(201614-П29)  4593461-666</t>
  </si>
  <si>
    <t>00-00004840</t>
  </si>
  <si>
    <t>Болт М14х1,5-6gх50(201618-П29)  4593461-668</t>
  </si>
  <si>
    <t>00-00004841</t>
  </si>
  <si>
    <t>Болт М14х1,5-6gх35   4593481-664</t>
  </si>
  <si>
    <t>00-00004842</t>
  </si>
  <si>
    <t>Гайка М5-6Н(251086-П29)    4595521-703</t>
  </si>
  <si>
    <t>00-00004843</t>
  </si>
  <si>
    <t>Гайка М4-6Н(250462-П29)    4595531-052</t>
  </si>
  <si>
    <t>00-00004844</t>
  </si>
  <si>
    <t>Гайка М10-6Н(250512-П29)    4595531-057</t>
  </si>
  <si>
    <t>00-00004845</t>
  </si>
  <si>
    <t>Гайка М12-6Н(250514-П29)    4595531-059</t>
  </si>
  <si>
    <t>00-00004846</t>
  </si>
  <si>
    <t>Гайка М12-6Н(250515-П29)    4595531-060</t>
  </si>
  <si>
    <t>00-00004847</t>
  </si>
  <si>
    <t>Штифт 8х20(258655-П29) 4598411-397</t>
  </si>
  <si>
    <t>00-00004849</t>
  </si>
  <si>
    <t>Лампа СМ28-10-1  0346627-000</t>
  </si>
  <si>
    <t>00-00006302</t>
  </si>
  <si>
    <t>Насос ручной 3300-1106350-000</t>
  </si>
  <si>
    <t>00-00006305</t>
  </si>
  <si>
    <t>Колпак защитный 5903-1204167-000</t>
  </si>
  <si>
    <t>00-00006306</t>
  </si>
  <si>
    <t>Колпак защитный 5903-1204168</t>
  </si>
  <si>
    <t>00-00006307</t>
  </si>
  <si>
    <t>Шланг радиаторный 5903-1303058</t>
  </si>
  <si>
    <t>00-00006308</t>
  </si>
  <si>
    <t>Крестовина 1300-2201030</t>
  </si>
  <si>
    <t>00-00006309</t>
  </si>
  <si>
    <t>Пружина 1300-2905642</t>
  </si>
  <si>
    <t>00-00006310</t>
  </si>
  <si>
    <t>Светильник переносной СП-1  3461976-011</t>
  </si>
  <si>
    <t>00-00006312</t>
  </si>
  <si>
    <t>Выключатель ВК403 Т 40300-3716000-510</t>
  </si>
  <si>
    <t>00-00006313</t>
  </si>
  <si>
    <t>Болт М12-6gх100 (2000379-П29)  4593261-121</t>
  </si>
  <si>
    <t>00-00006322</t>
  </si>
  <si>
    <t>00-00006323</t>
  </si>
  <si>
    <t>Шайба 6а DIN6798А</t>
  </si>
  <si>
    <t>00-00003241</t>
  </si>
  <si>
    <t>Подшипник 206</t>
  </si>
  <si>
    <t>00-00003242</t>
  </si>
  <si>
    <t>Подшипник 305</t>
  </si>
  <si>
    <t>00-00003243</t>
  </si>
  <si>
    <t>Шайба 6а DIN6798A</t>
  </si>
  <si>
    <t>00-00003248</t>
  </si>
  <si>
    <t>Провод монтажный БПВЛЭ-1,5мм</t>
  </si>
  <si>
    <t>00-00003249</t>
  </si>
  <si>
    <t>Кольцо сальника кардана 5100-0004920</t>
  </si>
  <si>
    <t>00-00006151</t>
  </si>
  <si>
    <t>Гайка М16х1,24  0250561-629</t>
  </si>
  <si>
    <t>00-00006152</t>
  </si>
  <si>
    <t>Болт М10-6gх45 (290813) 0290813-629</t>
  </si>
  <si>
    <t>00-00006154</t>
  </si>
  <si>
    <t>Сальник 4905-2304138</t>
  </si>
  <si>
    <t>00-00006164</t>
  </si>
  <si>
    <t>Пружина 2515982-008</t>
  </si>
  <si>
    <t>00-00006165</t>
  </si>
  <si>
    <t>Кольцо 075-081-36-2-2 2531113-187</t>
  </si>
  <si>
    <t>00-00006167</t>
  </si>
  <si>
    <t>Лампа ОУ</t>
  </si>
  <si>
    <t>00-00002928</t>
  </si>
  <si>
    <t>Электроды НИИ-48Г 3,0 мм</t>
  </si>
  <si>
    <t>00-00000232</t>
  </si>
  <si>
    <t>Электроды св.УОНИ 13/55 3,0 мм</t>
  </si>
  <si>
    <t>00-00000233</t>
  </si>
  <si>
    <t>Круг зачистной по металлу армир.125х6,0х22</t>
  </si>
  <si>
    <t>00-00000234</t>
  </si>
  <si>
    <t>Круг зачистной по металлу армир. 230х6,0х22 (Иваново)</t>
  </si>
  <si>
    <t>00-00000235</t>
  </si>
  <si>
    <t>Бокорезы OMBRA №410207 "HD" 180мм</t>
  </si>
  <si>
    <t>00-00000244</t>
  </si>
  <si>
    <t>Паяльник ЭПСН 100Вт/220В</t>
  </si>
  <si>
    <t>00-00000258</t>
  </si>
  <si>
    <t>Паяльник ЭПСН 65Вт/220В</t>
  </si>
  <si>
    <t>00-00000260</t>
  </si>
  <si>
    <t>Провод ПТЛЭ-200 1,0</t>
  </si>
  <si>
    <t>00-00000468</t>
  </si>
  <si>
    <t>Наконечник медный луженый ТМЛ 3,5</t>
  </si>
  <si>
    <t>00-00000470</t>
  </si>
  <si>
    <t>Провод БПВЛЭ 0,5</t>
  </si>
  <si>
    <t>00-00000471</t>
  </si>
  <si>
    <t>Провод БПВЛЭ 6,0</t>
  </si>
  <si>
    <t>00-00000473</t>
  </si>
  <si>
    <t>2СК-5, 0-5,5м</t>
  </si>
  <si>
    <t>00-00000474</t>
  </si>
  <si>
    <t>4СК-8,0-5,5м</t>
  </si>
  <si>
    <t>00-00000475</t>
  </si>
  <si>
    <t>Зажим канатный М13</t>
  </si>
  <si>
    <t>00-00000476</t>
  </si>
  <si>
    <t>СТ,КАНАТ 12,0 Г-ВК-Н-Т-180/ГОСТ2688/</t>
  </si>
  <si>
    <t>00-00000477</t>
  </si>
  <si>
    <t>Манометр IP40 МПЗ-Уф 0...400кгс/см2</t>
  </si>
  <si>
    <t>00-00000479</t>
  </si>
  <si>
    <t>00-00000485</t>
  </si>
  <si>
    <t>00-00000487</t>
  </si>
  <si>
    <t>00-00000491</t>
  </si>
  <si>
    <t>00-00000492</t>
  </si>
  <si>
    <t>00-00000493</t>
  </si>
  <si>
    <t>Изолента черная</t>
  </si>
  <si>
    <t>00-00002828</t>
  </si>
  <si>
    <t>Круг г/к 16,0мм ст3</t>
  </si>
  <si>
    <t>00-00002834</t>
  </si>
  <si>
    <t>Круг г/к 10,0мм ст3</t>
  </si>
  <si>
    <t>00-00002835</t>
  </si>
  <si>
    <t>Круг г/к 6,0мм ст3</t>
  </si>
  <si>
    <t>00-00002836</t>
  </si>
  <si>
    <t>Круг г/к 8,0мм ст3</t>
  </si>
  <si>
    <t>00-00002837</t>
  </si>
  <si>
    <t>Трубка ПВХ 305 ТВ-40 ф3,5мм</t>
  </si>
  <si>
    <t>00-00002843</t>
  </si>
  <si>
    <t>Трубка ПВХ 305 ТВ-40 ф3мм</t>
  </si>
  <si>
    <t>00-00002844</t>
  </si>
  <si>
    <t>Трубка ПВХ 305 ТВ-40 ф8мм</t>
  </si>
  <si>
    <t>00-00002845</t>
  </si>
  <si>
    <t>Трубка ПВХ 305 ТВ-40 ф10мм</t>
  </si>
  <si>
    <t>00-00002846</t>
  </si>
  <si>
    <t>Трубка ПВХ 305 ТВ-40 ф12мм</t>
  </si>
  <si>
    <t>00-00002847</t>
  </si>
  <si>
    <t>Трубка ПВХ 305 ТВ-40 ф16мм</t>
  </si>
  <si>
    <t>00-00002848</t>
  </si>
  <si>
    <t>Трубка ПВХ 305 ТВ-40 ф18мм</t>
  </si>
  <si>
    <t>00-00002849</t>
  </si>
  <si>
    <t>Трубка ПВХ 305 ТВ-40 ф20мм</t>
  </si>
  <si>
    <t>00-00002850</t>
  </si>
  <si>
    <t>Трубка ПВХ 305 ТВ-40 ф22мм</t>
  </si>
  <si>
    <t>00-00002851</t>
  </si>
  <si>
    <t>Трубка ПВХ 305 ТВ-40 ф25мм</t>
  </si>
  <si>
    <t>00-00002852</t>
  </si>
  <si>
    <t>Рукав высокого давления 54х24-1,6</t>
  </si>
  <si>
    <t xml:space="preserve">ОС10803    </t>
  </si>
  <si>
    <t>Рукав дюритовый 40У 70х3, 75х3</t>
  </si>
  <si>
    <t xml:space="preserve">ОС10806    </t>
  </si>
  <si>
    <t>Рукав 40У 58 - 7 атмосфер</t>
  </si>
  <si>
    <t xml:space="preserve">ОС10807    </t>
  </si>
  <si>
    <t>Рукав дюритовый 40у 48-3</t>
  </si>
  <si>
    <t xml:space="preserve">ОС10809    </t>
  </si>
  <si>
    <t>Рукав дюритовый 40у 50х3</t>
  </si>
  <si>
    <t xml:space="preserve">ОС10810    </t>
  </si>
  <si>
    <t>Рукав дюритовый 3У25-15</t>
  </si>
  <si>
    <t xml:space="preserve">ОС10811    </t>
  </si>
  <si>
    <t>Рукав высокого давления 16х25-1,6</t>
  </si>
  <si>
    <t xml:space="preserve">ОС10812    </t>
  </si>
  <si>
    <t>Рукав 6х16 атмосфер</t>
  </si>
  <si>
    <t xml:space="preserve">ОС10813    </t>
  </si>
  <si>
    <t>Рукав 3,8-4,9 атмосфер 14 м</t>
  </si>
  <si>
    <t xml:space="preserve">ОС10814    </t>
  </si>
  <si>
    <t>Рукав для пневмоинструмента 25мм</t>
  </si>
  <si>
    <t xml:space="preserve">ОС10815    </t>
  </si>
  <si>
    <t>Рукав дюритовый 40У 90х3</t>
  </si>
  <si>
    <t xml:space="preserve">ОС10816    </t>
  </si>
  <si>
    <t>Рукав дюритовый 40У 38х15</t>
  </si>
  <si>
    <t xml:space="preserve">ОС10817    </t>
  </si>
  <si>
    <t>Рукав дюритовый 40У 44-7</t>
  </si>
  <si>
    <t xml:space="preserve">ОС10818    </t>
  </si>
  <si>
    <t>Рукав дюритовый 40У 42-3</t>
  </si>
  <si>
    <t xml:space="preserve">ОС10819    </t>
  </si>
  <si>
    <t>изолента пвх 19х20м</t>
  </si>
  <si>
    <t xml:space="preserve">ОС10821    </t>
  </si>
  <si>
    <t>Лента киперная 25 мм 2с</t>
  </si>
  <si>
    <t xml:space="preserve">ОС10824    </t>
  </si>
  <si>
    <t>Лента ЛРТ - 20</t>
  </si>
  <si>
    <t xml:space="preserve">ОС10825    </t>
  </si>
  <si>
    <t>Лента киперная 20 мм (хаки)</t>
  </si>
  <si>
    <t xml:space="preserve">ОС10826    </t>
  </si>
  <si>
    <t>Замок двери</t>
  </si>
  <si>
    <t>00000040510</t>
  </si>
  <si>
    <t>Болт крепления головки цилиндра 740-1003016-02</t>
  </si>
  <si>
    <t>00000040502</t>
  </si>
  <si>
    <t>Хомут червячный  20х32</t>
  </si>
  <si>
    <t>00-00005609</t>
  </si>
  <si>
    <t>Шайба  стопорная зубчатая ф14</t>
  </si>
  <si>
    <t>00-00005610</t>
  </si>
  <si>
    <t>Головка торцового ключа 19 мм</t>
  </si>
  <si>
    <t>00000045006</t>
  </si>
  <si>
    <t>Головка торцового ключа 17 мм</t>
  </si>
  <si>
    <t>00000045005</t>
  </si>
  <si>
    <t>Головка торцового ключа 22 мм</t>
  </si>
  <si>
    <t>00000045007</t>
  </si>
  <si>
    <t>головка сменная 27 мм</t>
  </si>
  <si>
    <t>00000045004</t>
  </si>
  <si>
    <t>головка кольцевая 32</t>
  </si>
  <si>
    <t>00000045003</t>
  </si>
  <si>
    <t>Заклепочник</t>
  </si>
  <si>
    <t>00-00001617</t>
  </si>
  <si>
    <t>Заклепки</t>
  </si>
  <si>
    <t>00-00001618</t>
  </si>
  <si>
    <t>упак</t>
  </si>
  <si>
    <t>Набор сверл</t>
  </si>
  <si>
    <t>00-00001619</t>
  </si>
  <si>
    <t>Диск отрезной 125х2,5х22 по металлу</t>
  </si>
  <si>
    <t>00-00002215</t>
  </si>
  <si>
    <t>Лента термоусадочная</t>
  </si>
  <si>
    <t>00-00002227</t>
  </si>
  <si>
    <t>Трафарет из нержавеющей стали</t>
  </si>
  <si>
    <t>00-00002239</t>
  </si>
  <si>
    <t>Болт М12*65*1,25 топливного бака картера заднего моста 00001-0055411-219</t>
  </si>
  <si>
    <t>00-00004453</t>
  </si>
  <si>
    <t>Болт М8*60 00001-0060444-219</t>
  </si>
  <si>
    <t>00-00004454</t>
  </si>
  <si>
    <t>Болт М12*38*1,25 карданного вала ГАЗ 291554-П29</t>
  </si>
  <si>
    <t>00-00004455</t>
  </si>
  <si>
    <t>Болт М12*160*1,25 реактивной штанги "НИВА" 00001-0055422-218</t>
  </si>
  <si>
    <t>00-00004456</t>
  </si>
  <si>
    <t>Болт М12*32*1,25 карданный ГАЗ-3307 290863-П29</t>
  </si>
  <si>
    <t>00-00004457</t>
  </si>
  <si>
    <t>болт М8*25*1,25 00001-0060436-218</t>
  </si>
  <si>
    <t>00-00004458</t>
  </si>
  <si>
    <t>болт М12*45*1,25 КПП 2101 (верхн) 0001-0055407-218</t>
  </si>
  <si>
    <t>00-00004459</t>
  </si>
  <si>
    <t>болт М12*35*1,25 пер. моста 21213 00001-0055405-219</t>
  </si>
  <si>
    <t>00-00004460</t>
  </si>
  <si>
    <t>болт М10*42*1 нижнего рычага "Волга" 201525-П29</t>
  </si>
  <si>
    <t>00-00004461</t>
  </si>
  <si>
    <t>болт М12*10*1,25 крышки к/в   к блоку (бол)  00001-0055416-319</t>
  </si>
  <si>
    <t>00-00004462</t>
  </si>
  <si>
    <t>болт М12*110*1,25 маслонасоса ГАЗ-52 291577-П8</t>
  </si>
  <si>
    <t>00-00004463</t>
  </si>
  <si>
    <t>Гайка М12*1,25 эксцентрика тормоза "ВОЛГА" кл.19h=10мм 250515-П29</t>
  </si>
  <si>
    <t>00-00004464</t>
  </si>
  <si>
    <t>Болт М12*60*1,75 повор. кулага ГАЗ 3302 4593486606</t>
  </si>
  <si>
    <t>00-00004465</t>
  </si>
  <si>
    <t>Болт М12*95*1,25 соединительной рессоры ГАЗ 3307 290973-П29</t>
  </si>
  <si>
    <t>00-00004466</t>
  </si>
  <si>
    <t>Болт М14*45*2 уставновки платформы МАЗ (8,8) 2015891-П29</t>
  </si>
  <si>
    <t>00-00004467</t>
  </si>
  <si>
    <t>Лист рубки № 12 5903-9007120</t>
  </si>
  <si>
    <t>00-00004468</t>
  </si>
  <si>
    <t>Лист рубки № 18   5903-9007180</t>
  </si>
  <si>
    <t>00-00004469</t>
  </si>
  <si>
    <t>круг латунь лс-59-1 п/тв 14, 16, 18, 20 мм</t>
  </si>
  <si>
    <t xml:space="preserve">ОС10931    </t>
  </si>
  <si>
    <t>круг алюминевый В16т ф30мм</t>
  </si>
  <si>
    <t xml:space="preserve">ОС10932    </t>
  </si>
  <si>
    <t>шестигранник Д16т ф22мм</t>
  </si>
  <si>
    <t xml:space="preserve">ОС10933    </t>
  </si>
  <si>
    <t>Круг калиброванный 16мм ст10</t>
  </si>
  <si>
    <t xml:space="preserve">ОС10937    </t>
  </si>
  <si>
    <t>Круг гк 60мм ст3</t>
  </si>
  <si>
    <t xml:space="preserve">ОС10938    </t>
  </si>
  <si>
    <t>круг калиброванный ст 45, ф14мм, ф18мм, ф13мм</t>
  </si>
  <si>
    <t xml:space="preserve">ОС10940    </t>
  </si>
  <si>
    <t>круг калиброванный ст 45 ф22мм, ф28мм</t>
  </si>
  <si>
    <t xml:space="preserve">ОС10941    </t>
  </si>
  <si>
    <t>круг калиброванный ст 45 ф28мм, ф30мм</t>
  </si>
  <si>
    <t xml:space="preserve">ОС10942    </t>
  </si>
  <si>
    <t>круг калиброванный 22,0мм ст-А12</t>
  </si>
  <si>
    <t xml:space="preserve">ОС10943    </t>
  </si>
  <si>
    <t>круг калиброванный 30мм, 32мм ст10</t>
  </si>
  <si>
    <t xml:space="preserve">ОС10944    </t>
  </si>
  <si>
    <t>круг калиброванный 24мм ст10</t>
  </si>
  <si>
    <t xml:space="preserve">ОС10945    </t>
  </si>
  <si>
    <t>круг латунь лс-59-1 п/ТВ 12мм</t>
  </si>
  <si>
    <t xml:space="preserve">ОС10946    </t>
  </si>
  <si>
    <t>круг латунь лс-59-1 п/ТВ 14мм</t>
  </si>
  <si>
    <t xml:space="preserve">ОС10947    </t>
  </si>
  <si>
    <t>трубка латунь л63 п/тв 19х1</t>
  </si>
  <si>
    <t xml:space="preserve">ОС10948    </t>
  </si>
  <si>
    <t>трубка латунь 10х1</t>
  </si>
  <si>
    <t xml:space="preserve">ОС10949    </t>
  </si>
  <si>
    <t>трубка латунь 9х1</t>
  </si>
  <si>
    <t xml:space="preserve">ОС10950    </t>
  </si>
  <si>
    <t>Проволока пружинная 1,2мм СВ0,8х20Н9Г7т</t>
  </si>
  <si>
    <t xml:space="preserve">ОС10951    </t>
  </si>
  <si>
    <t>Проволока сварочная 1,6мм СВ08Г2С</t>
  </si>
  <si>
    <t xml:space="preserve">ОС10952    </t>
  </si>
  <si>
    <t>Проволока сварочная 1,2мм СВ08Г2С</t>
  </si>
  <si>
    <t xml:space="preserve">ОС10953    </t>
  </si>
  <si>
    <t>Проволока пружинная 0,6 мм</t>
  </si>
  <si>
    <t xml:space="preserve">ОС10954    </t>
  </si>
  <si>
    <t>Проволока СВА К-5 ф, 3,15мм</t>
  </si>
  <si>
    <t xml:space="preserve">ОС10955    </t>
  </si>
  <si>
    <t>Проволока пружинная  2,5мм</t>
  </si>
  <si>
    <t xml:space="preserve">ОС10956    </t>
  </si>
  <si>
    <t>Проволока 1,2мм т/о</t>
  </si>
  <si>
    <t xml:space="preserve">ОС10957    </t>
  </si>
  <si>
    <t>Круг калиброванный 12мм стА12</t>
  </si>
  <si>
    <t xml:space="preserve">ОС10958    </t>
  </si>
  <si>
    <t>Проволока 5мм</t>
  </si>
  <si>
    <t xml:space="preserve">ОС10959    </t>
  </si>
  <si>
    <t>Круглая сталь 30х3ва 105мм</t>
  </si>
  <si>
    <t xml:space="preserve">ОС10960    </t>
  </si>
  <si>
    <t>Полоса металлическая 8х25</t>
  </si>
  <si>
    <t xml:space="preserve">ОС10961    </t>
  </si>
  <si>
    <t>Сталь квадратная 30х30</t>
  </si>
  <si>
    <t xml:space="preserve">ОС10963    </t>
  </si>
  <si>
    <t>Сталь квадратная Ст 3 ПС 90</t>
  </si>
  <si>
    <t xml:space="preserve">ОС10964    </t>
  </si>
  <si>
    <t>Сталь среднесортная  угловая р/п ст 3 пс 20х4</t>
  </si>
  <si>
    <t xml:space="preserve">ОС10965    </t>
  </si>
  <si>
    <t>швеллер 10п (10м)</t>
  </si>
  <si>
    <t xml:space="preserve">ОС10967    </t>
  </si>
  <si>
    <t>квадрат Ст3ПС 20</t>
  </si>
  <si>
    <t xml:space="preserve">ОС10968    </t>
  </si>
  <si>
    <t>квадрат 25х25 ст 3</t>
  </si>
  <si>
    <t xml:space="preserve">ОС10969    </t>
  </si>
  <si>
    <t>шестигранник калиброванный 12мм ст 45, ст 40</t>
  </si>
  <si>
    <t xml:space="preserve">ОС10970    </t>
  </si>
  <si>
    <t>Шестигранник ст 10 12мм</t>
  </si>
  <si>
    <t xml:space="preserve">ОС10971    </t>
  </si>
  <si>
    <t>Шестигранник калиброванный 27мм,</t>
  </si>
  <si>
    <t xml:space="preserve">ОС10972    </t>
  </si>
  <si>
    <t>Шестигранник калиброванный  d=36</t>
  </si>
  <si>
    <t xml:space="preserve">ОС10973    </t>
  </si>
  <si>
    <t>Шестигранник калиброванный 7мм ст 20, 8мм ст 20</t>
  </si>
  <si>
    <t xml:space="preserve">ОС10974    </t>
  </si>
  <si>
    <t>Шестигранник г/к 24 ст 40</t>
  </si>
  <si>
    <t xml:space="preserve">ОС10975    </t>
  </si>
  <si>
    <t>Шестигранник г/к 22 ст 20</t>
  </si>
  <si>
    <t xml:space="preserve">ОС10976    </t>
  </si>
  <si>
    <t>шестигранник калиброванный 13мм ст 40х</t>
  </si>
  <si>
    <t xml:space="preserve">ОС10977    </t>
  </si>
  <si>
    <t>шестигранник 14,0 ст 40 12х18н10т</t>
  </si>
  <si>
    <t xml:space="preserve">ОС10978    </t>
  </si>
  <si>
    <t>шестигранник калиброванный 8 ст А 12</t>
  </si>
  <si>
    <t xml:space="preserve">ОС10981    </t>
  </si>
  <si>
    <t>шестигранник калиброванный 24мм, 19мм ст 40 х</t>
  </si>
  <si>
    <t xml:space="preserve">ОС10982    </t>
  </si>
  <si>
    <t>круг г/к 42,0мм ст 40 х</t>
  </si>
  <si>
    <t xml:space="preserve">ОС10983    </t>
  </si>
  <si>
    <t>круг 45мм ст 10</t>
  </si>
  <si>
    <t xml:space="preserve">ОС10984    </t>
  </si>
  <si>
    <t>круг калиброванный 28мм ст 10</t>
  </si>
  <si>
    <t xml:space="preserve">ОС10985    </t>
  </si>
  <si>
    <t>Круг г\к 30мм стУ8А</t>
  </si>
  <si>
    <t xml:space="preserve">ОС10986    </t>
  </si>
  <si>
    <t>труба сварная 16х2,8</t>
  </si>
  <si>
    <t xml:space="preserve">ОС10987    </t>
  </si>
  <si>
    <t>труба 40х3</t>
  </si>
  <si>
    <t xml:space="preserve">ОС10990    </t>
  </si>
  <si>
    <t>шестигранник калиброванный 10 мм, 12мм, 14мм СТ 20</t>
  </si>
  <si>
    <t xml:space="preserve">ОС10991    </t>
  </si>
  <si>
    <t>круг 48мм</t>
  </si>
  <si>
    <t xml:space="preserve">ОС10993    </t>
  </si>
  <si>
    <t>круг калиброванный 8,0 мм стА12</t>
  </si>
  <si>
    <t xml:space="preserve">ОС10994    </t>
  </si>
  <si>
    <t>круг 26мм</t>
  </si>
  <si>
    <t xml:space="preserve">ОС10995    </t>
  </si>
  <si>
    <t>круг калиброванный 14,0 мм стА12</t>
  </si>
  <si>
    <t xml:space="preserve">ОС10996    </t>
  </si>
  <si>
    <t>круг 14мм ст 40х</t>
  </si>
  <si>
    <t xml:space="preserve">ОС10997    </t>
  </si>
  <si>
    <t>Клейма цифровая № 10 для маркировки металлических изделий</t>
  </si>
  <si>
    <t>00-00000856</t>
  </si>
  <si>
    <t>компл</t>
  </si>
  <si>
    <t>Круг калиброванный ст20 12,0мм</t>
  </si>
  <si>
    <t xml:space="preserve">005338     </t>
  </si>
  <si>
    <t>Круг калиброванный ст20 25,0мм</t>
  </si>
  <si>
    <t xml:space="preserve">005340     </t>
  </si>
  <si>
    <t>Шестигранник калиброванный ст20 30мм</t>
  </si>
  <si>
    <t xml:space="preserve">005341     </t>
  </si>
  <si>
    <t>Труба б\ш ф25</t>
  </si>
  <si>
    <t xml:space="preserve">ОС11033    </t>
  </si>
  <si>
    <t>Труба алюминиевая Д16Т 22х1</t>
  </si>
  <si>
    <t xml:space="preserve">ОС11034    </t>
  </si>
  <si>
    <t>Труба б\ш х\к ф12х1,0</t>
  </si>
  <si>
    <t xml:space="preserve">ОС11035    </t>
  </si>
  <si>
    <t>Труба б\ш х\к ф20</t>
  </si>
  <si>
    <t xml:space="preserve">ОС11036    </t>
  </si>
  <si>
    <t>Болт М8х30</t>
  </si>
  <si>
    <t>00000040301</t>
  </si>
  <si>
    <t>Болт</t>
  </si>
  <si>
    <t>00000040303</t>
  </si>
  <si>
    <t>Болт М10х30, М10Х40</t>
  </si>
  <si>
    <t>00000040304</t>
  </si>
  <si>
    <t>Заклепка 3102-5109668</t>
  </si>
  <si>
    <t>00000040306</t>
  </si>
  <si>
    <t>Болт М8х25, 8х35</t>
  </si>
  <si>
    <t>00000040307</t>
  </si>
  <si>
    <t>Болт М10х22</t>
  </si>
  <si>
    <t>00000040308</t>
  </si>
  <si>
    <t>Болт 29,09,18</t>
  </si>
  <si>
    <t>Болт М8,М10</t>
  </si>
  <si>
    <t>00000040336</t>
  </si>
  <si>
    <t>Болт 10х30</t>
  </si>
  <si>
    <t>00000040337</t>
  </si>
  <si>
    <t>Болт М12Х35</t>
  </si>
  <si>
    <t>00000040338</t>
  </si>
  <si>
    <t>Болт М8х12</t>
  </si>
  <si>
    <t>00000040339</t>
  </si>
  <si>
    <t>Болт М5х45 полная резьба</t>
  </si>
  <si>
    <t>00000040400</t>
  </si>
  <si>
    <t>Болт М6х16</t>
  </si>
  <si>
    <t>00000040401</t>
  </si>
  <si>
    <t>Болт М5х45</t>
  </si>
  <si>
    <t>00000040402</t>
  </si>
  <si>
    <t>00000040403</t>
  </si>
  <si>
    <t>Болт М5х50, 5х45</t>
  </si>
  <si>
    <t>00000040404</t>
  </si>
  <si>
    <t>Болт М14х30</t>
  </si>
  <si>
    <t>00000040406</t>
  </si>
  <si>
    <t>Гайка М5</t>
  </si>
  <si>
    <t>00000040409</t>
  </si>
  <si>
    <t>Гайка М12</t>
  </si>
  <si>
    <t>00000040410</t>
  </si>
  <si>
    <t>Гайка корончатая М12х1,5</t>
  </si>
  <si>
    <t>00000040411</t>
  </si>
  <si>
    <t>Блоки полиспасные г/п 2т</t>
  </si>
  <si>
    <t xml:space="preserve">2468       </t>
  </si>
  <si>
    <t>Блоки полиспасные г/п 10т</t>
  </si>
  <si>
    <t xml:space="preserve">2469       </t>
  </si>
  <si>
    <t>Блоки полиспасные г/п 1т</t>
  </si>
  <si>
    <t xml:space="preserve">2471       </t>
  </si>
  <si>
    <t>Изолента черная х/б</t>
  </si>
  <si>
    <t xml:space="preserve">2199       </t>
  </si>
  <si>
    <t>Паранит 3-4 мм</t>
  </si>
  <si>
    <t xml:space="preserve">2220       </t>
  </si>
  <si>
    <t>Войлок ГПР А тольщ. 20 мм</t>
  </si>
  <si>
    <t xml:space="preserve">2193       </t>
  </si>
  <si>
    <t>Фибра листовая 1,5-1</t>
  </si>
  <si>
    <t xml:space="preserve">2229       </t>
  </si>
  <si>
    <t>Фибра листовая 2,5</t>
  </si>
  <si>
    <t xml:space="preserve">2230       </t>
  </si>
  <si>
    <t>Пруток сварной винипластовый</t>
  </si>
  <si>
    <t xml:space="preserve">2223       </t>
  </si>
  <si>
    <t>Краситель анилиновый</t>
  </si>
  <si>
    <t xml:space="preserve">3968       </t>
  </si>
  <si>
    <t>Изоляционный материал ФТ-4</t>
  </si>
  <si>
    <t xml:space="preserve">2198       </t>
  </si>
  <si>
    <t>Картон прокладочный "А" тольщ, 0,5мм</t>
  </si>
  <si>
    <t xml:space="preserve">2201       </t>
  </si>
  <si>
    <t>Клей казеиновый</t>
  </si>
  <si>
    <t xml:space="preserve">2204       </t>
  </si>
  <si>
    <t>Пломба свинцовая</t>
  </si>
  <si>
    <t xml:space="preserve">3544       </t>
  </si>
  <si>
    <t>Оргстекло 4мм</t>
  </si>
  <si>
    <t xml:space="preserve">2211       </t>
  </si>
  <si>
    <t>Олово</t>
  </si>
  <si>
    <t xml:space="preserve">3041       </t>
  </si>
  <si>
    <t>Набивка асбестовая</t>
  </si>
  <si>
    <t xml:space="preserve">2185       </t>
  </si>
  <si>
    <t>Застежка молния</t>
  </si>
  <si>
    <t xml:space="preserve">2196       </t>
  </si>
  <si>
    <t>Стекла пластиковые для шлема</t>
  </si>
  <si>
    <t xml:space="preserve">2512       </t>
  </si>
  <si>
    <t>Блоки полиспасные г/п 5т</t>
  </si>
  <si>
    <t xml:space="preserve">2470       </t>
  </si>
  <si>
    <t>Блоки полиспасные г/п 0,3т</t>
  </si>
  <si>
    <t xml:space="preserve">2472       </t>
  </si>
  <si>
    <t>Импульсно-ударный механизм</t>
  </si>
  <si>
    <t xml:space="preserve">2477       </t>
  </si>
  <si>
    <t>Вставка плавкая ПВ-50А</t>
  </si>
  <si>
    <t xml:space="preserve">2676       </t>
  </si>
  <si>
    <t>Выключатель ТП-1-2</t>
  </si>
  <si>
    <t xml:space="preserve">2677       </t>
  </si>
  <si>
    <t>болт 49-9007614</t>
  </si>
  <si>
    <t>00000040807</t>
  </si>
  <si>
    <t>Техпластина 2Н-I-ТМКЩ-С 6мм</t>
  </si>
  <si>
    <t>00-00002146</t>
  </si>
  <si>
    <t>Пластина губчатая 8мм (1000х2000мм)</t>
  </si>
  <si>
    <t>00-00002147</t>
  </si>
  <si>
    <t>Развальцовка Зубр 23611-18 Эксперт эксцентриковая</t>
  </si>
  <si>
    <t>00-00002149</t>
  </si>
  <si>
    <t>Рукав 40У-18-13 До 10м ТУ0056016-67 СЭРТИ</t>
  </si>
  <si>
    <t>00-00002150</t>
  </si>
  <si>
    <t>Плашка</t>
  </si>
  <si>
    <t>00-00002155</t>
  </si>
  <si>
    <t>Шестигранник г/к 14 ст.40Х</t>
  </si>
  <si>
    <t>00-00002179</t>
  </si>
  <si>
    <t>Шестигранник г/к 17 ст.40Х</t>
  </si>
  <si>
    <t>00-00002180</t>
  </si>
  <si>
    <t>Шестигранник г/к 19 ст.40Х</t>
  </si>
  <si>
    <t>00-00002181</t>
  </si>
  <si>
    <t>Шайба М24 зубчатая стопорная DIN 6798 A оц.зуб.наруж.</t>
  </si>
  <si>
    <t>00-00002186</t>
  </si>
  <si>
    <t>Шайба М19 зубчатая стопорная DIN6798A оц.зуб.наруж.</t>
  </si>
  <si>
    <t>00-00002187</t>
  </si>
  <si>
    <t>Шайба М17 зубчатая стопорная DIN6798A оц.зуб.наруж.</t>
  </si>
  <si>
    <t>00-00002188</t>
  </si>
  <si>
    <t>Шайба М6,4 зубчатая стопорная DIN6798A оц.зуб.наруж.</t>
  </si>
  <si>
    <t>00-00002189</t>
  </si>
  <si>
    <t>Рукав 40У-18-13 До 10м ТУ 0056016-67 СЭРТИ</t>
  </si>
  <si>
    <t>00-00005604</t>
  </si>
  <si>
    <t>Кронштейн правый 5903-3405190</t>
  </si>
  <si>
    <t>00000040157</t>
  </si>
  <si>
    <t>Кожух сцепления с балансир. пластинами 14-1601122</t>
  </si>
  <si>
    <t>00000040169</t>
  </si>
  <si>
    <t>Хомут 12х20</t>
  </si>
  <si>
    <t xml:space="preserve">005120     </t>
  </si>
  <si>
    <t>Хомут NORMA16х25/9 червячный</t>
  </si>
  <si>
    <t>00-00003586</t>
  </si>
  <si>
    <t>Набор комбинир.ключей SKRAB №44049 8-27мм 12предм.</t>
  </si>
  <si>
    <t>00-00001590</t>
  </si>
  <si>
    <t>Электрод УОНИ 13/55 d=3</t>
  </si>
  <si>
    <t>00-00003920</t>
  </si>
  <si>
    <t>Рукав 40У-18-13 до 10м</t>
  </si>
  <si>
    <t xml:space="preserve">005149     </t>
  </si>
  <si>
    <t>Рукав 40У-60-7 до 10м</t>
  </si>
  <si>
    <t xml:space="preserve">005150     </t>
  </si>
  <si>
    <t>Шестигранник алюм.Д16Т ф27мм</t>
  </si>
  <si>
    <t>00-00001794</t>
  </si>
  <si>
    <t>Шестигранник алюм.Д16Т ф24мм</t>
  </si>
  <si>
    <t>00-00001795</t>
  </si>
  <si>
    <t>Техпластина 2Н-I-ТМКЩ-С 5 мм</t>
  </si>
  <si>
    <t>00-00001798</t>
  </si>
  <si>
    <t>Проволока свар.омед.касеета 0,8мм Св08Г2С</t>
  </si>
  <si>
    <t>00-00001799</t>
  </si>
  <si>
    <t>Поролон ППУ 30мм</t>
  </si>
  <si>
    <t>00-00001827</t>
  </si>
  <si>
    <t>Лента  ПРТ 20</t>
  </si>
  <si>
    <t>00-00001829</t>
  </si>
  <si>
    <t>пог.м</t>
  </si>
  <si>
    <t>Сьемник торсиона</t>
  </si>
  <si>
    <t>00-00001629</t>
  </si>
  <si>
    <t>Шайба DIN 9021 оц</t>
  </si>
  <si>
    <t>00-00001330</t>
  </si>
  <si>
    <t>Шайба 6а DIN 6798A 15</t>
  </si>
  <si>
    <t>00-00001333</t>
  </si>
  <si>
    <t>Шайба 6а DIN 6798A 21</t>
  </si>
  <si>
    <t>00-00001334</t>
  </si>
  <si>
    <t>Шайба 6а DIN 6798A 24</t>
  </si>
  <si>
    <t>00-00001335</t>
  </si>
  <si>
    <t>Предохранител керамический ВП 1-1-2А</t>
  </si>
  <si>
    <t>00-00001337</t>
  </si>
  <si>
    <t>Метр складной</t>
  </si>
  <si>
    <t>00000046520</t>
  </si>
  <si>
    <t>Круг шлифовальный 600х63х305</t>
  </si>
  <si>
    <t>00000045068</t>
  </si>
  <si>
    <t>Круг шлифовальный 100х32х20</t>
  </si>
  <si>
    <t>00000045052</t>
  </si>
  <si>
    <t>Круг шлифовальный 40х40х12</t>
  </si>
  <si>
    <t>00000045066</t>
  </si>
  <si>
    <t>Круг шлифовальный 200х60х32</t>
  </si>
  <si>
    <t>00000045059</t>
  </si>
  <si>
    <t>Круг шлифовальный 80х40х20</t>
  </si>
  <si>
    <t>00000045048</t>
  </si>
  <si>
    <t>Круг шлифовальный 300х3х32</t>
  </si>
  <si>
    <t>00000045069</t>
  </si>
  <si>
    <t>Круг шлифовальный 175х32х32</t>
  </si>
  <si>
    <t>00000045057</t>
  </si>
  <si>
    <t>Круг шлифовальный 160х80х50</t>
  </si>
  <si>
    <t>00000045056</t>
  </si>
  <si>
    <t>Круг шлифовальный 150х20х32</t>
  </si>
  <si>
    <t>00000045054</t>
  </si>
  <si>
    <t>Круг шлифовальный 400х50х20</t>
  </si>
  <si>
    <t>00000045065</t>
  </si>
  <si>
    <t>00000045055</t>
  </si>
  <si>
    <t>Круг шлифовальный 250х32х25</t>
  </si>
  <si>
    <t>00000045060</t>
  </si>
  <si>
    <t>Круг шлифовальный 400х40х127</t>
  </si>
  <si>
    <t>00000045064</t>
  </si>
  <si>
    <t>Круг шлифовальный 250х40х76</t>
  </si>
  <si>
    <t>00000045062</t>
  </si>
  <si>
    <t>Круг шлифовальный 100х20х20</t>
  </si>
  <si>
    <t>00000045051</t>
  </si>
  <si>
    <t>Метчик м\р М 12х1,25; 12х1,5; 12х1,75</t>
  </si>
  <si>
    <t>00000045075</t>
  </si>
  <si>
    <t>Метчик м\р М 18,0х2,5</t>
  </si>
  <si>
    <t>00000045080</t>
  </si>
  <si>
    <t>Метчик м\р М 18,0</t>
  </si>
  <si>
    <t>00000045079</t>
  </si>
  <si>
    <t>Метчик м\р М 3/8"</t>
  </si>
  <si>
    <t>00000045076</t>
  </si>
  <si>
    <t>Метчик м\р М 16,0х1,5</t>
  </si>
  <si>
    <t>00000045077</t>
  </si>
  <si>
    <t>Метчик м\р М 16,0х2,0</t>
  </si>
  <si>
    <t>00000045078</t>
  </si>
  <si>
    <t>Метчик м\р М 24,0х1,5, М 24,0х2,0</t>
  </si>
  <si>
    <t>00000045083</t>
  </si>
  <si>
    <t>Метчик м\р М 20,0х1,5</t>
  </si>
  <si>
    <t>00000045081</t>
  </si>
  <si>
    <t>Метчик м\р М 8,0х1,0</t>
  </si>
  <si>
    <t>00000045084</t>
  </si>
  <si>
    <t>Метчик М 5,0х0,5</t>
  </si>
  <si>
    <t>00000045072</t>
  </si>
  <si>
    <t>Круг шлифовальный 350х10х32</t>
  </si>
  <si>
    <t>00000045058</t>
  </si>
  <si>
    <t>Круг шлифовальный 350х40х203</t>
  </si>
  <si>
    <t>00000045063</t>
  </si>
  <si>
    <t>Круг отрезной 500х4х32</t>
  </si>
  <si>
    <t>00000045050</t>
  </si>
  <si>
    <t>Метчик М27</t>
  </si>
  <si>
    <t>00000045086</t>
  </si>
  <si>
    <t>Электрод АНО-21 d=3 (1кг в упак)</t>
  </si>
  <si>
    <t>00-00003460</t>
  </si>
  <si>
    <t>Болт 000 00 0290813 629</t>
  </si>
  <si>
    <t>00-00004220</t>
  </si>
  <si>
    <t>Шайба 0293256</t>
  </si>
  <si>
    <t>00-00004221</t>
  </si>
  <si>
    <t>Подшипник 6-7512А1     4905  2602060  002</t>
  </si>
  <si>
    <t>00-00004228</t>
  </si>
  <si>
    <t>Шланг  4013-3901472</t>
  </si>
  <si>
    <t>00-00004247</t>
  </si>
  <si>
    <t>Подшипник 2007118А 4624146  416</t>
  </si>
  <si>
    <t>00-00004258</t>
  </si>
  <si>
    <t>Уплотнитель маски  4904-9331050</t>
  </si>
  <si>
    <t>00-00004262</t>
  </si>
  <si>
    <t>Пробка 4100-9331056</t>
  </si>
  <si>
    <t>00-00004263</t>
  </si>
  <si>
    <t>Труба 5903-1015299</t>
  </si>
  <si>
    <t>00-00004267</t>
  </si>
  <si>
    <t>Крышка подшипника 5903-1802027</t>
  </si>
  <si>
    <t>00-00004304</t>
  </si>
  <si>
    <t>Уплотнение подшипника 013100-2205042  020</t>
  </si>
  <si>
    <t>00-00004319</t>
  </si>
  <si>
    <t>Болт 4905-2602105</t>
  </si>
  <si>
    <t>00-00004335</t>
  </si>
  <si>
    <t>Трубка 5903-1015080-000</t>
  </si>
  <si>
    <t>00-00005424</t>
  </si>
  <si>
    <t>Труба 5903-1015101-000</t>
  </si>
  <si>
    <t>00-00005426</t>
  </si>
  <si>
    <t>Трубка топливная 5903-1104080-000</t>
  </si>
  <si>
    <t>00-00005433</t>
  </si>
  <si>
    <t>Трубка 5903-1104132-000</t>
  </si>
  <si>
    <t>00-00005434</t>
  </si>
  <si>
    <t>Трубка топливная 5903-1104136-010</t>
  </si>
  <si>
    <t>00-00005435</t>
  </si>
  <si>
    <t>Трубка топливная 5903-1104152-000</t>
  </si>
  <si>
    <t>00-00005436</t>
  </si>
  <si>
    <t>Трубка топливная 5903-1104154-000</t>
  </si>
  <si>
    <t>00-00005437</t>
  </si>
  <si>
    <t>Трубка сливная 5903-1104312-010</t>
  </si>
  <si>
    <t>00-00005439</t>
  </si>
  <si>
    <t>Трубка 5903-1104326-000</t>
  </si>
  <si>
    <t>00-00005441</t>
  </si>
  <si>
    <t>Трубка главного цилиндра 5903-1602310-000</t>
  </si>
  <si>
    <t>00-00005454</t>
  </si>
  <si>
    <t>Трубка от муфты 5903-1602320-000</t>
  </si>
  <si>
    <t>00-00005455</t>
  </si>
  <si>
    <t>Болт для крепления двиг. в сборе с гайкой М20х1,5х160</t>
  </si>
  <si>
    <t xml:space="preserve">005481     </t>
  </si>
  <si>
    <t>Болт М12х40х1,25 карданный в сб. с гайкой и шайбой</t>
  </si>
  <si>
    <t xml:space="preserve">005486     </t>
  </si>
  <si>
    <t>Гайка М8 "барашек" хром.</t>
  </si>
  <si>
    <t>00-00002667</t>
  </si>
  <si>
    <t>Разъем цилиндрический 2РМД36КПЭ20Ш6В1</t>
  </si>
  <si>
    <t xml:space="preserve">005346     </t>
  </si>
  <si>
    <t>Наконечник спец. ф4</t>
  </si>
  <si>
    <t xml:space="preserve">005352     </t>
  </si>
  <si>
    <t>Шплинт оц. 71мм</t>
  </si>
  <si>
    <t xml:space="preserve">005356     </t>
  </si>
  <si>
    <t>Рукав 40У-63-7 до 10м</t>
  </si>
  <si>
    <t xml:space="preserve">005358     </t>
  </si>
  <si>
    <t>Заклепка</t>
  </si>
  <si>
    <t xml:space="preserve">005367     </t>
  </si>
  <si>
    <t>Болт М12х1,25х32 вала карданного</t>
  </si>
  <si>
    <t xml:space="preserve">005370     </t>
  </si>
  <si>
    <t>Монтировка 600мм ЗИЛ (ИП-307)</t>
  </si>
  <si>
    <t>00-00000885</t>
  </si>
  <si>
    <t>Круглогубцы FIT-49450 МОДЕРН 150мм</t>
  </si>
  <si>
    <t>00-00000931</t>
  </si>
  <si>
    <t>00-00000938</t>
  </si>
  <si>
    <t>Полотно ножовочное</t>
  </si>
  <si>
    <t>00-00000940</t>
  </si>
  <si>
    <t>Сверло по металлу 17мм</t>
  </si>
  <si>
    <t>00-00000941</t>
  </si>
  <si>
    <t>Сверло HAMMER по металлу 13,0мм</t>
  </si>
  <si>
    <t>00-00000942</t>
  </si>
  <si>
    <t>Сверло по металлу 15мм</t>
  </si>
  <si>
    <t>00-00000943</t>
  </si>
  <si>
    <t>Сверло 10,0 по металлу Практика</t>
  </si>
  <si>
    <t>00-00000944</t>
  </si>
  <si>
    <t>Сверло 11,0 по металлу Практика</t>
  </si>
  <si>
    <t>00-00000945</t>
  </si>
  <si>
    <t>Сверло 12,0мм по металлу Практика</t>
  </si>
  <si>
    <t>00-00000946</t>
  </si>
  <si>
    <t>Сверло 16мм по металлу</t>
  </si>
  <si>
    <t>00-00000948</t>
  </si>
  <si>
    <t>Сверло 18мм по металлу</t>
  </si>
  <si>
    <t>00-00000949</t>
  </si>
  <si>
    <t>Сверло 3,0 по металлу</t>
  </si>
  <si>
    <t>00-00000950</t>
  </si>
  <si>
    <t>Сверло 4,0мм по металлу Р9М3</t>
  </si>
  <si>
    <t>00-00000951</t>
  </si>
  <si>
    <t>Сверло 5,0мм по металлу Практика</t>
  </si>
  <si>
    <t>00-00000952</t>
  </si>
  <si>
    <t>Сверло 6,0мм по металлу Практика</t>
  </si>
  <si>
    <t>00-00000953</t>
  </si>
  <si>
    <t>Сверло 8,0мм по металлу Практика</t>
  </si>
  <si>
    <t>00-00000954</t>
  </si>
  <si>
    <t>Сверло 9,0мм по металлу</t>
  </si>
  <si>
    <t>00-00000955</t>
  </si>
  <si>
    <t>Диск отрезной LUGA d125х2,5х22</t>
  </si>
  <si>
    <t>00-00000999</t>
  </si>
  <si>
    <t>Плоский сталинит 285ммх395мм толщина 5мм</t>
  </si>
  <si>
    <t>00-00001006</t>
  </si>
  <si>
    <t>Рукав 40У 10х13 до 2,2м</t>
  </si>
  <si>
    <t xml:space="preserve">005257     </t>
  </si>
  <si>
    <t>Рукав 40У 14х13 до 10</t>
  </si>
  <si>
    <t xml:space="preserve">005259     </t>
  </si>
  <si>
    <t>Рукав 40У 32х13 до 10</t>
  </si>
  <si>
    <t xml:space="preserve">005263     </t>
  </si>
  <si>
    <t>Рукав 40У 50х13 до 10</t>
  </si>
  <si>
    <t xml:space="preserve">005265     </t>
  </si>
  <si>
    <t>Болт 41-9301068</t>
  </si>
  <si>
    <t>00000043006</t>
  </si>
  <si>
    <t>Болт 40П-3208036</t>
  </si>
  <si>
    <t>00000043007</t>
  </si>
  <si>
    <t>Двигательтрехфазный асинхронный типа 5АМ25092</t>
  </si>
  <si>
    <t>00-00004126</t>
  </si>
  <si>
    <t>Прокладка 297282П</t>
  </si>
  <si>
    <t>00-00004129</t>
  </si>
  <si>
    <t>Провод БПВЛЭ ф4,0</t>
  </si>
  <si>
    <t>00-00002797</t>
  </si>
  <si>
    <t>Провод ПТЛЭ-200 0,5</t>
  </si>
  <si>
    <t>00-00002798</t>
  </si>
  <si>
    <t>00-00002799</t>
  </si>
  <si>
    <t>Провод БПВЛЭ ф0,35</t>
  </si>
  <si>
    <t>00-00002800</t>
  </si>
  <si>
    <t>Провод БПВЛЭ ф1,5</t>
  </si>
  <si>
    <t>00-00002801</t>
  </si>
  <si>
    <t>Провод ПТЛЭ-200 1,5</t>
  </si>
  <si>
    <t>00-00002802</t>
  </si>
  <si>
    <t>Провод ПТЛЭ-200 4,0</t>
  </si>
  <si>
    <t>00-00002803</t>
  </si>
  <si>
    <t>Провод БПВЛЭ ф1,0</t>
  </si>
  <si>
    <t>00-00002807</t>
  </si>
  <si>
    <t>Проволка медная ММ ф1,5мм</t>
  </si>
  <si>
    <t>00-00003167</t>
  </si>
  <si>
    <t>Шайба плоская оц. М8 DIN 9021 усиленная</t>
  </si>
  <si>
    <t>00-00000873</t>
  </si>
  <si>
    <t>Гайка 4013-3101040</t>
  </si>
  <si>
    <t>00-00004614</t>
  </si>
  <si>
    <t>Подшипник 4900-3103114</t>
  </si>
  <si>
    <t>00-00004615</t>
  </si>
  <si>
    <t>Стаховочный жилет СЖ-120 0000-0000120</t>
  </si>
  <si>
    <t>00-00004705</t>
  </si>
  <si>
    <t>Подш.6-206А ЕТУ500 ЕТУ500 0600-0000203-010</t>
  </si>
  <si>
    <t>00-00004707</t>
  </si>
  <si>
    <t>Кнопка НА3604020СП</t>
  </si>
  <si>
    <t>00-00004711</t>
  </si>
  <si>
    <t>00-00004712</t>
  </si>
  <si>
    <t>Гайка М16х1,24  0000-0250561-629</t>
  </si>
  <si>
    <t>00-00004717</t>
  </si>
  <si>
    <t>Шплинт 0000-0258038-629</t>
  </si>
  <si>
    <t>00-00004718</t>
  </si>
  <si>
    <t>Болт М10-6gх45 (290813)</t>
  </si>
  <si>
    <t>00-00004719</t>
  </si>
  <si>
    <t>Прокладка 0000-0297248-600</t>
  </si>
  <si>
    <t>00-00004721</t>
  </si>
  <si>
    <t>Лампа СМ28-10- 1 0000-0346627-000</t>
  </si>
  <si>
    <t>00-00004722</t>
  </si>
  <si>
    <t>Фильтр приемной трубки 5903-1104027</t>
  </si>
  <si>
    <t>00-00004727</t>
  </si>
  <si>
    <t>Подушка нижняя 2100-1302045</t>
  </si>
  <si>
    <t>00-00004729</t>
  </si>
  <si>
    <t>Термостат  10700-1306100-01</t>
  </si>
  <si>
    <t>00-00004730</t>
  </si>
  <si>
    <t>Элемент фильтра к двигателю 431000-3407359-010</t>
  </si>
  <si>
    <t>00-00004732</t>
  </si>
  <si>
    <t>Светильник переносной СП-1 4103-3715010</t>
  </si>
  <si>
    <t>00-00004733</t>
  </si>
  <si>
    <t>Шайба плоская усил. DIN9021 оц.</t>
  </si>
  <si>
    <t>00-00001742</t>
  </si>
  <si>
    <t>Шестигранник п/тв. ЛС-59-1 ф12мм</t>
  </si>
  <si>
    <t>00-00001743</t>
  </si>
  <si>
    <t>Заклепка 0293787</t>
  </si>
  <si>
    <t xml:space="preserve">1319       </t>
  </si>
  <si>
    <t>Сопло дробеструйное</t>
  </si>
  <si>
    <t xml:space="preserve">3526       </t>
  </si>
  <si>
    <t>Электрод</t>
  </si>
  <si>
    <t xml:space="preserve">2456       </t>
  </si>
  <si>
    <t>Сопло РД 0101-17</t>
  </si>
  <si>
    <t xml:space="preserve">3640       </t>
  </si>
  <si>
    <t>Электроды по чугуну Е В 1/250</t>
  </si>
  <si>
    <t xml:space="preserve">2455       </t>
  </si>
  <si>
    <t>Электроды ЦЧ 3мм</t>
  </si>
  <si>
    <t xml:space="preserve">5012       </t>
  </si>
  <si>
    <t>Электроды ЦЧ-4мм</t>
  </si>
  <si>
    <t xml:space="preserve">5015       </t>
  </si>
  <si>
    <t>Электроды УОНИ 4мм</t>
  </si>
  <si>
    <t xml:space="preserve">5014       </t>
  </si>
  <si>
    <t xml:space="preserve">5013       </t>
  </si>
  <si>
    <t>Электроды ОЗС-12 3мм, 4 мм, 5 мм.</t>
  </si>
  <si>
    <t xml:space="preserve">2457       </t>
  </si>
  <si>
    <t>Электроды УОНИ 3,4,5 мм</t>
  </si>
  <si>
    <t xml:space="preserve">2458       </t>
  </si>
  <si>
    <t>Электрод короткий</t>
  </si>
  <si>
    <t xml:space="preserve">3638       </t>
  </si>
  <si>
    <t>Угли сварочные ОМВД</t>
  </si>
  <si>
    <t xml:space="preserve">2452       </t>
  </si>
  <si>
    <t>Сопло РД 0101-14</t>
  </si>
  <si>
    <t xml:space="preserve">3639       </t>
  </si>
  <si>
    <t>Диск отрезной</t>
  </si>
  <si>
    <t>00-00002721</t>
  </si>
  <si>
    <t>Болт 5903-1001326</t>
  </si>
  <si>
    <t xml:space="preserve">0828       </t>
  </si>
  <si>
    <t xml:space="preserve">2182       </t>
  </si>
  <si>
    <t>баллон</t>
  </si>
  <si>
    <t>Клещи Ц-4501</t>
  </si>
  <si>
    <t xml:space="preserve">2808       </t>
  </si>
  <si>
    <t>Газоанализатор УГ-2</t>
  </si>
  <si>
    <t xml:space="preserve">2473       </t>
  </si>
  <si>
    <t>Болт 20.14.88</t>
  </si>
  <si>
    <t xml:space="preserve">0794       </t>
  </si>
  <si>
    <t>Вольтамперметр ВА440ОТК</t>
  </si>
  <si>
    <t>00-00001390</t>
  </si>
  <si>
    <t>00-00001991</t>
  </si>
  <si>
    <t>Замок ВС2-26</t>
  </si>
  <si>
    <t>00-00001516</t>
  </si>
  <si>
    <t>Замок ВС-2-4А</t>
  </si>
  <si>
    <t>00-00001518</t>
  </si>
  <si>
    <t>Труба б/ш х/к с резкой под размер</t>
  </si>
  <si>
    <t>00-00000623</t>
  </si>
  <si>
    <t>00-00001666</t>
  </si>
  <si>
    <t>Дробь чугунная литая ДЧЛ-1,4</t>
  </si>
  <si>
    <t>00-00003883</t>
  </si>
  <si>
    <t>т</t>
  </si>
  <si>
    <t>Лента ПРТ-20</t>
  </si>
  <si>
    <t>00-00000795</t>
  </si>
  <si>
    <t>Подшипник 6-206АЕТУ500 ЕТУ500   600-0000206-010</t>
  </si>
  <si>
    <t>00-00005699</t>
  </si>
  <si>
    <t>Кнопка НА3604020СП   00-0003604-020</t>
  </si>
  <si>
    <t>00-00005703</t>
  </si>
  <si>
    <t>00-00005704</t>
  </si>
  <si>
    <t>00-00005709</t>
  </si>
  <si>
    <t>Шплинт 0258038-629</t>
  </si>
  <si>
    <t>00-00005710</t>
  </si>
  <si>
    <t>Болт  М10-6gx45 (290813) 029813-629</t>
  </si>
  <si>
    <t>00-00005711</t>
  </si>
  <si>
    <t>Лампа СМ28-10-1  0346627</t>
  </si>
  <si>
    <t>00-00005714</t>
  </si>
  <si>
    <t>Лампа А28-40 0000-0675247-002</t>
  </si>
  <si>
    <t>00-00005715</t>
  </si>
  <si>
    <t>Наконечник 7300-1708301</t>
  </si>
  <si>
    <t>00-00005722</t>
  </si>
  <si>
    <t>Прокладка  ведушего моста 4900-2300018</t>
  </si>
  <si>
    <t>00-00005724</t>
  </si>
  <si>
    <t>00-00005726</t>
  </si>
  <si>
    <t>Кольцо 075-081-36-2-2  2531113-187</t>
  </si>
  <si>
    <t>00-00005728</t>
  </si>
  <si>
    <t>Кольцо 017-023-36-2-2  2531113-664</t>
  </si>
  <si>
    <t>00-00005729</t>
  </si>
  <si>
    <t>Манжета армированная 4905-2602023</t>
  </si>
  <si>
    <t>00-00005730</t>
  </si>
  <si>
    <t>Подшипник 6-7512А ЕТУ 500  4905-2602060-002</t>
  </si>
  <si>
    <t>00-00005731</t>
  </si>
  <si>
    <t>Переключатель ПН-45М-2 3428277-414</t>
  </si>
  <si>
    <t>00-00005741</t>
  </si>
  <si>
    <t>Светильник переносной СП-1 3461976-011</t>
  </si>
  <si>
    <t>00-00005742</t>
  </si>
  <si>
    <t>Кольцо 4100-3501296</t>
  </si>
  <si>
    <t>00-00005743</t>
  </si>
  <si>
    <t>Колодка передняя и задняя 5903-3507014</t>
  </si>
  <si>
    <t>00-00005745</t>
  </si>
  <si>
    <t>Вилка 6300-3508045</t>
  </si>
  <si>
    <t>00-00005747</t>
  </si>
  <si>
    <t>Переключатель П305-0 30500-3709000</t>
  </si>
  <si>
    <t>00-00005748</t>
  </si>
  <si>
    <t>Прокладка 5903-3825325</t>
  </si>
  <si>
    <t>00-00005752</t>
  </si>
  <si>
    <t>Втулка 5903-3825332</t>
  </si>
  <si>
    <t>00-00005753</t>
  </si>
  <si>
    <t>Налобник 5903-3826170</t>
  </si>
  <si>
    <t>00-00005754</t>
  </si>
  <si>
    <t>Пружина 4100-4202234</t>
  </si>
  <si>
    <t>00-00005786</t>
  </si>
  <si>
    <t>Вольтамперметр ВА-440(ПЗ)  4223630-069</t>
  </si>
  <si>
    <t>00-00005787</t>
  </si>
  <si>
    <t>Переключатель Указателя поворота П118  4573731-027</t>
  </si>
  <si>
    <t>00-00005792</t>
  </si>
  <si>
    <t>Переключатель П119Б-0 4573735-559</t>
  </si>
  <si>
    <t>00-00005794</t>
  </si>
  <si>
    <t>Патрон ламп ПП1-200</t>
  </si>
  <si>
    <t>00-00005795</t>
  </si>
  <si>
    <t>Комплект ВК-860Б  4573757-637</t>
  </si>
  <si>
    <t>00-00005798</t>
  </si>
  <si>
    <t>Болт М12х30(201563-П29) 4593461-619</t>
  </si>
  <si>
    <t>00-00005804</t>
  </si>
  <si>
    <t>Болт М14-6gх32(201586-П29) 4593461-640</t>
  </si>
  <si>
    <t>00-00005805</t>
  </si>
  <si>
    <t>Болт М14х1,5-6gх40(201614) 4593461-666</t>
  </si>
  <si>
    <t>00-00005806</t>
  </si>
  <si>
    <t>Болт М14х1,5-6gх50(201618) 4593461-668</t>
  </si>
  <si>
    <t>00-00005807</t>
  </si>
  <si>
    <t>Болт М14х1,5-6gх35  4593481-664</t>
  </si>
  <si>
    <t>00-00005808</t>
  </si>
  <si>
    <t>Гайка М5-6Н(251086-П29) 4595521-703</t>
  </si>
  <si>
    <t>00-00005809</t>
  </si>
  <si>
    <t>Гайка М4-6Н(250462-П29) 4595531-052</t>
  </si>
  <si>
    <t>00-00005810</t>
  </si>
  <si>
    <t>Гайка М10-6Н(250512-П29) 4595531-057</t>
  </si>
  <si>
    <t>00-00005811</t>
  </si>
  <si>
    <t>Гайка М14-6Н(250559-П29) 4595531-062</t>
  </si>
  <si>
    <t>00-00005812</t>
  </si>
  <si>
    <t>Гайка М12х1,25 (250615-П29) 4595531-260</t>
  </si>
  <si>
    <t>00-00005813</t>
  </si>
  <si>
    <t>Подшипник 2007118А 4624146-416</t>
  </si>
  <si>
    <t>00-00005814</t>
  </si>
  <si>
    <t>Щетка стеклоочистителя 6500-5205900-040</t>
  </si>
  <si>
    <t>00-00005815</t>
  </si>
  <si>
    <t>Микровыключатель Д 703 7554110-068</t>
  </si>
  <si>
    <t>00-00005816</t>
  </si>
  <si>
    <t>Шайба М12 (гровер)</t>
  </si>
  <si>
    <t>00-00002086</t>
  </si>
  <si>
    <t>Шайба М12х22х3</t>
  </si>
  <si>
    <t>00-00002087</t>
  </si>
  <si>
    <t>Болт М12х1,25х90 крепл.КПП Камаз</t>
  </si>
  <si>
    <t>00-00002088</t>
  </si>
  <si>
    <t>Болт М12х1,25х120</t>
  </si>
  <si>
    <t>00-00002089</t>
  </si>
  <si>
    <t>Болт М12х1,25х180</t>
  </si>
  <si>
    <t>00-00002090</t>
  </si>
  <si>
    <t>Круг зачистной</t>
  </si>
  <si>
    <t>00-00002096</t>
  </si>
  <si>
    <t>Сверло по металлу ф6</t>
  </si>
  <si>
    <t>00-00002099</t>
  </si>
  <si>
    <t>Наконечник медный луженый ТМЛ 3,0</t>
  </si>
  <si>
    <t>00-00000384</t>
  </si>
  <si>
    <t>Метчик М8х1,25 специальный</t>
  </si>
  <si>
    <t>00-00000399</t>
  </si>
  <si>
    <t>Пневмогайковерт FORCE F82541 1/2"DR 542Hm</t>
  </si>
  <si>
    <t>00-00000402</t>
  </si>
  <si>
    <t>00-00006205</t>
  </si>
  <si>
    <t>Болт М12х30 (201563-П29) 4593461-619</t>
  </si>
  <si>
    <t>00-00006224</t>
  </si>
  <si>
    <t>00-00006225</t>
  </si>
  <si>
    <t>00-00006226</t>
  </si>
  <si>
    <t>00-00006227</t>
  </si>
  <si>
    <t>00-00006228</t>
  </si>
  <si>
    <t>Гайка М5-6Н (251086-П29)  4595521-703</t>
  </si>
  <si>
    <t>00-00006229</t>
  </si>
  <si>
    <t>Гайка М4-6Н (250462-П29)  4595531-052</t>
  </si>
  <si>
    <t>00-00006230</t>
  </si>
  <si>
    <t>Гайка М10-6Н (250512-П29)  4595531-057</t>
  </si>
  <si>
    <t>00-00006231</t>
  </si>
  <si>
    <t>Гайка М12-6Н (250514-П29)  4595531-059</t>
  </si>
  <si>
    <t>00-00006232</t>
  </si>
  <si>
    <t>Гайка М12-6Н (250515-П29)  4595531-060</t>
  </si>
  <si>
    <t>00-00006233</t>
  </si>
  <si>
    <t>Гайка М14-6Н (250559-П29)  4595531-062</t>
  </si>
  <si>
    <t>00-00006234</t>
  </si>
  <si>
    <t>00-00006235</t>
  </si>
  <si>
    <t>Кабель питания БПВЛЭ 0,7 мм</t>
  </si>
  <si>
    <t xml:space="preserve">ОС10762    </t>
  </si>
  <si>
    <t>Трубка ТВ-40 20 мм</t>
  </si>
  <si>
    <t xml:space="preserve">ОС10763    </t>
  </si>
  <si>
    <t>Провод БПВЛЭ - 35мм</t>
  </si>
  <si>
    <t xml:space="preserve">ОС10766    </t>
  </si>
  <si>
    <t>Провод БПВЛЭ - 6мм</t>
  </si>
  <si>
    <t xml:space="preserve">ОС10768    </t>
  </si>
  <si>
    <t>Провод МГШВ - 0,5 мм</t>
  </si>
  <si>
    <t xml:space="preserve">ОС10769    </t>
  </si>
  <si>
    <t>Провод БПВЛ - 0,5</t>
  </si>
  <si>
    <t xml:space="preserve">ОС10770    </t>
  </si>
  <si>
    <t>Провод ПГВА - 0,5</t>
  </si>
  <si>
    <t xml:space="preserve">ОС10771    </t>
  </si>
  <si>
    <t>Провод БПВЛЭ - 16мм</t>
  </si>
  <si>
    <t xml:space="preserve">ОС10773    </t>
  </si>
  <si>
    <t>Провод ПТВА - 4мм</t>
  </si>
  <si>
    <t xml:space="preserve">ОС10775    </t>
  </si>
  <si>
    <t>Провод ПТЛЭ 200 - 2,5 м</t>
  </si>
  <si>
    <t xml:space="preserve">ОС10776    </t>
  </si>
  <si>
    <t>Провод ПТЛЭ 200 - 1,0 мм</t>
  </si>
  <si>
    <t xml:space="preserve">ОС10777    </t>
  </si>
  <si>
    <t>Провод БПВЛ 0,75мм</t>
  </si>
  <si>
    <t xml:space="preserve">ОС10778    </t>
  </si>
  <si>
    <t>Провод БПВЛ - 6 мм</t>
  </si>
  <si>
    <t xml:space="preserve">ОС10779    </t>
  </si>
  <si>
    <t>Техпластина ТМКЩ-1,5мм (шир. 1,2м)</t>
  </si>
  <si>
    <t xml:space="preserve">ОС10780    </t>
  </si>
  <si>
    <t>Провод ПГВА - 1,5 мм</t>
  </si>
  <si>
    <t xml:space="preserve">ОС10781    </t>
  </si>
  <si>
    <t>Плетенка провода 16 х 24</t>
  </si>
  <si>
    <t xml:space="preserve">ОС10782    </t>
  </si>
  <si>
    <t>Пучок проводов 3724080А</t>
  </si>
  <si>
    <t xml:space="preserve">ОС10783    </t>
  </si>
  <si>
    <t>Кембрик термический</t>
  </si>
  <si>
    <t xml:space="preserve">ОС10784    </t>
  </si>
  <si>
    <t>Кабель телефонный П-274</t>
  </si>
  <si>
    <t xml:space="preserve">ОС10785    </t>
  </si>
  <si>
    <t>Кабель 1 х 25</t>
  </si>
  <si>
    <t xml:space="preserve">ОС10786    </t>
  </si>
  <si>
    <t>Трубка ПВХ 10 мм</t>
  </si>
  <si>
    <t xml:space="preserve">ОС10787    </t>
  </si>
  <si>
    <t>Провод ПТЛ-200 0,75мм</t>
  </si>
  <si>
    <t xml:space="preserve">ОС10789    </t>
  </si>
  <si>
    <t>Техпластина МБС - 5,0 мм</t>
  </si>
  <si>
    <t xml:space="preserve">ОС10790    </t>
  </si>
  <si>
    <t>Техпластина МБС - 1 мм</t>
  </si>
  <si>
    <t xml:space="preserve">ОС10791    </t>
  </si>
  <si>
    <t>Техпластина МБС - 3 мм</t>
  </si>
  <si>
    <t xml:space="preserve">ОС10792    </t>
  </si>
  <si>
    <t>00000034524</t>
  </si>
  <si>
    <t>Шестигранник г/к 12 ст.40Х</t>
  </si>
  <si>
    <t>00-00003053</t>
  </si>
  <si>
    <t>Гектограф ГС-А4</t>
  </si>
  <si>
    <t xml:space="preserve">2804       </t>
  </si>
  <si>
    <t>шестигранник лат. Л-59 ф14</t>
  </si>
  <si>
    <t xml:space="preserve">4805       </t>
  </si>
  <si>
    <t>Гайка М16х1,5 оси верхнего рычага ГАЗ-2410 250561-П29</t>
  </si>
  <si>
    <t xml:space="preserve">005232     </t>
  </si>
  <si>
    <t>Шайба (пружинная) М16 10517271</t>
  </si>
  <si>
    <t xml:space="preserve">005241     </t>
  </si>
  <si>
    <t>Круг шлифовальный 25 А1 ПП 400х40х203мм 25см (F60 K/L)</t>
  </si>
  <si>
    <t>00-00000275</t>
  </si>
  <si>
    <t>Круг шлифовальный 63(64) C1 ПП 300х40х127мм 20см (F80 K/L)</t>
  </si>
  <si>
    <t>00-00000276</t>
  </si>
  <si>
    <t>Набор ударных головок с пластиковым покрытием 
1/2 17/19/21/22мм</t>
  </si>
  <si>
    <t>00-00000280</t>
  </si>
  <si>
    <t>Пневматический гайковерт AIW253320L</t>
  </si>
  <si>
    <t>00-00000285</t>
  </si>
  <si>
    <t>Пневмат.гайковерт AIWKO2173 в компл.с гайковертом AIW16410 
с насадками, удлин.,гайкой,ниппелем</t>
  </si>
  <si>
    <t>00-00000286</t>
  </si>
  <si>
    <t>Пневматический гайковерт ручной ударный ANIWK 04631</t>
  </si>
  <si>
    <t>00-00000287</t>
  </si>
  <si>
    <t>Электроды HM 3701 100R 0408-2404</t>
  </si>
  <si>
    <t>00-00000289</t>
  </si>
  <si>
    <t>Электроды УОНИ</t>
  </si>
  <si>
    <t>00-00006396</t>
  </si>
  <si>
    <t>Лампа накаливания 60Вт</t>
  </si>
  <si>
    <t xml:space="preserve">005010     </t>
  </si>
  <si>
    <t>Проволока сварочная Св08Г2С 1,2мм</t>
  </si>
  <si>
    <t xml:space="preserve">005005     </t>
  </si>
  <si>
    <t>Сталинит плоский 285мм х 395мм</t>
  </si>
  <si>
    <t xml:space="preserve">005325     </t>
  </si>
  <si>
    <t>Уплотнитель  5903-9009730 120Г</t>
  </si>
  <si>
    <t xml:space="preserve">005326     </t>
  </si>
  <si>
    <t>Диск отрезной d=180</t>
  </si>
  <si>
    <t>00-00005297</t>
  </si>
  <si>
    <t>Болт М12х1,25-6gх25  4593461-617</t>
  </si>
  <si>
    <t>00-00005390</t>
  </si>
  <si>
    <t>00-00005391</t>
  </si>
  <si>
    <t>Болт М12х40(201567-П29) 4593461-623</t>
  </si>
  <si>
    <t>00-00005392</t>
  </si>
  <si>
    <t>Болт М14-6gх32 9201586-П29) 4593461-640</t>
  </si>
  <si>
    <t>00-00005393</t>
  </si>
  <si>
    <t>Болт М14х1,5-6gх40 (201614)   4593461-666</t>
  </si>
  <si>
    <t>00-00005394</t>
  </si>
  <si>
    <t>Болт М14х1,5-6gх50 (201618)   4593461-668</t>
  </si>
  <si>
    <t>00-00005395</t>
  </si>
  <si>
    <t>00-00005396</t>
  </si>
  <si>
    <t>00-00005397</t>
  </si>
  <si>
    <t>00-00005398</t>
  </si>
  <si>
    <t>00-00005399</t>
  </si>
  <si>
    <t>00-00005400</t>
  </si>
  <si>
    <t>00-00005401</t>
  </si>
  <si>
    <t>Гайка М12х1,25 (250615-П29)  4595531-260</t>
  </si>
  <si>
    <t>00-00005402</t>
  </si>
  <si>
    <t>Штифт 8х20 (258655-П29)  4598411-397</t>
  </si>
  <si>
    <t>00-00005403</t>
  </si>
  <si>
    <t>Штангенциркуль 125мм (0,05) кл.1с глубиномером "Калиброн"</t>
  </si>
  <si>
    <t xml:space="preserve">005940     </t>
  </si>
  <si>
    <t>Штангенциркуль 25мм (0,1) кл.2  "Калиброн"</t>
  </si>
  <si>
    <t xml:space="preserve">005941     </t>
  </si>
  <si>
    <t>Микрометр гладкий МК 0-25 кл.1 "Эталон"</t>
  </si>
  <si>
    <t xml:space="preserve">005945     </t>
  </si>
  <si>
    <t>Мегаомметр М4100/2</t>
  </si>
  <si>
    <t>00-00001015</t>
  </si>
  <si>
    <t>Мат диэлектрический</t>
  </si>
  <si>
    <t xml:space="preserve">ОС10798    </t>
  </si>
  <si>
    <t>Ковры автомобильные (1,3м) 685-9109000-10</t>
  </si>
  <si>
    <t xml:space="preserve">ОС10799    </t>
  </si>
  <si>
    <t>Рукав дюритовый 40У 8х13</t>
  </si>
  <si>
    <t xml:space="preserve">ОС10800    </t>
  </si>
  <si>
    <t>Рукав 40У-60-7 ВП</t>
  </si>
  <si>
    <t xml:space="preserve">ОС10801    </t>
  </si>
  <si>
    <t>Болт М10х1,5х45 201505-П29</t>
  </si>
  <si>
    <t xml:space="preserve">005586     </t>
  </si>
  <si>
    <t>Болт М10х16х1,5 201493-П29</t>
  </si>
  <si>
    <t xml:space="preserve">005587     </t>
  </si>
  <si>
    <t>Болт М12х1,25х32 290863-П29</t>
  </si>
  <si>
    <t xml:space="preserve">005588     </t>
  </si>
  <si>
    <t>Болт М12х1,25х35 291553-П29</t>
  </si>
  <si>
    <t xml:space="preserve">005589     </t>
  </si>
  <si>
    <t>Болт М12х1,25х45 290862-П29</t>
  </si>
  <si>
    <t xml:space="preserve">005590     </t>
  </si>
  <si>
    <t>Болт М6х1,0х25</t>
  </si>
  <si>
    <t xml:space="preserve">005591     </t>
  </si>
  <si>
    <t>Болт М6х18</t>
  </si>
  <si>
    <t xml:space="preserve">005593     </t>
  </si>
  <si>
    <t>Болт М6х25 ГАЗ с фланцем</t>
  </si>
  <si>
    <t xml:space="preserve">005594     </t>
  </si>
  <si>
    <t>Болт М8х18х1,25</t>
  </si>
  <si>
    <t xml:space="preserve">005595     </t>
  </si>
  <si>
    <t>Болт М8х22х1,25</t>
  </si>
  <si>
    <t xml:space="preserve">005596     </t>
  </si>
  <si>
    <t>Винт М6х25х1</t>
  </si>
  <si>
    <t xml:space="preserve">005597     </t>
  </si>
  <si>
    <t>Винт М8х35</t>
  </si>
  <si>
    <t xml:space="preserve">005598     </t>
  </si>
  <si>
    <t>Гайка универс. М12х1,25</t>
  </si>
  <si>
    <t xml:space="preserve">005599     </t>
  </si>
  <si>
    <t>Гровер 18Л</t>
  </si>
  <si>
    <t xml:space="preserve">005601     </t>
  </si>
  <si>
    <t>Гровер 6Л</t>
  </si>
  <si>
    <t xml:space="preserve">005602     </t>
  </si>
  <si>
    <t>Провод БПВЛЭ ф1</t>
  </si>
  <si>
    <t xml:space="preserve">005604     </t>
  </si>
  <si>
    <t xml:space="preserve">005605     </t>
  </si>
  <si>
    <t>Шайба М12т 252137-П2</t>
  </si>
  <si>
    <t xml:space="preserve">005608     </t>
  </si>
  <si>
    <t>Шайба М6х18 252037-П29</t>
  </si>
  <si>
    <t xml:space="preserve">005610     </t>
  </si>
  <si>
    <t>Провод монтажный БПВЛЭ-1мм</t>
  </si>
  <si>
    <t>00-00002942</t>
  </si>
  <si>
    <t>Рукав 40У-54-13 до 10м</t>
  </si>
  <si>
    <t xml:space="preserve">005253     </t>
  </si>
  <si>
    <t>Рукав 40У-58-7 до 2,2м</t>
  </si>
  <si>
    <t xml:space="preserve">005254     </t>
  </si>
  <si>
    <t>Рукав 40У-76-7 до 10м</t>
  </si>
  <si>
    <t xml:space="preserve">005255     </t>
  </si>
  <si>
    <t>Диск отрезной по металлу</t>
  </si>
  <si>
    <t>00-00003105</t>
  </si>
  <si>
    <t>Балон ППО в сборе</t>
  </si>
  <si>
    <t>00-00001111</t>
  </si>
  <si>
    <t>Отвертка шлицевая 260х1.6</t>
  </si>
  <si>
    <t>00000045100</t>
  </si>
  <si>
    <t>Берет 3907</t>
  </si>
  <si>
    <t>00000046005</t>
  </si>
  <si>
    <t>ЗИП 5903</t>
  </si>
  <si>
    <t>00000046009</t>
  </si>
  <si>
    <t>Аптечка</t>
  </si>
  <si>
    <t>00000046001</t>
  </si>
  <si>
    <t>Клепочник поворотный</t>
  </si>
  <si>
    <t xml:space="preserve">005491     </t>
  </si>
  <si>
    <t>Лопата монтажная</t>
  </si>
  <si>
    <t xml:space="preserve">005503     </t>
  </si>
  <si>
    <t>Топор</t>
  </si>
  <si>
    <t xml:space="preserve">005393     </t>
  </si>
  <si>
    <t>Съемник торсиона</t>
  </si>
  <si>
    <t xml:space="preserve">005530     </t>
  </si>
  <si>
    <t>Лом ф22</t>
  </si>
  <si>
    <t xml:space="preserve">005841     </t>
  </si>
  <si>
    <t>Глушитель 41-1201005</t>
  </si>
  <si>
    <t>00000040033</t>
  </si>
  <si>
    <t>Кольцо 24-24-3405235</t>
  </si>
  <si>
    <t>00-00004414</t>
  </si>
  <si>
    <t>Втулка АА-17266</t>
  </si>
  <si>
    <t>00-00004415</t>
  </si>
  <si>
    <t>Кольцо 4903-2902717</t>
  </si>
  <si>
    <t>00-00004416</t>
  </si>
  <si>
    <t>00-00004417</t>
  </si>
  <si>
    <t>Уплотнитель 52-1007277</t>
  </si>
  <si>
    <t>00-00004418</t>
  </si>
  <si>
    <t>Кольцо 5903-8038592</t>
  </si>
  <si>
    <t>00-00004419</t>
  </si>
  <si>
    <t>Уплотнитель 5903-9115566</t>
  </si>
  <si>
    <t>00-00004420</t>
  </si>
  <si>
    <t>Штуцер 4223018</t>
  </si>
  <si>
    <t>00-00004436</t>
  </si>
  <si>
    <t>Штуцер 298351-П2</t>
  </si>
  <si>
    <t>00-00004437</t>
  </si>
  <si>
    <t>Панель ГАЗ-53 соединительная ПС200</t>
  </si>
  <si>
    <t>00-00003422</t>
  </si>
  <si>
    <t>Электродвигатель отопителя МЭ247</t>
  </si>
  <si>
    <t>00-00003423</t>
  </si>
  <si>
    <t>Источник напряжения ПЖД катушка+хомут 9301.3734-01</t>
  </si>
  <si>
    <t>00-00003424</t>
  </si>
  <si>
    <t>Манометр МА-10 воздушный</t>
  </si>
  <si>
    <t>00-00003425</t>
  </si>
  <si>
    <t>Вал гибкий спидометра УАЗ 452,33032 ГВ300-01</t>
  </si>
  <si>
    <t>00-00003426</t>
  </si>
  <si>
    <t>Выключатель заднего хода М-2140 ВК403</t>
  </si>
  <si>
    <t>00-00003427</t>
  </si>
  <si>
    <t>Выключатель кнопка 11.3704-01 24V</t>
  </si>
  <si>
    <t>00-00003428</t>
  </si>
  <si>
    <t>Выключатель стоп-сигнала ВК12Б</t>
  </si>
  <si>
    <t>00-00003429</t>
  </si>
  <si>
    <t>Датчик давления масла ММ111Д (2602,3829)</t>
  </si>
  <si>
    <t>00-00003430</t>
  </si>
  <si>
    <t>Датчик температуры(гайка) ТМ100</t>
  </si>
  <si>
    <t>00-00003431</t>
  </si>
  <si>
    <t>Датчик температуры ТМ111</t>
  </si>
  <si>
    <t>00-00003432</t>
  </si>
  <si>
    <t>Лампа А24-21</t>
  </si>
  <si>
    <t>00-00003434</t>
  </si>
  <si>
    <t>Лампа А24-5</t>
  </si>
  <si>
    <t>00-00003435</t>
  </si>
  <si>
    <t>Манометр МД101</t>
  </si>
  <si>
    <t>00-00003437</t>
  </si>
  <si>
    <t>Переключатель света П3305</t>
  </si>
  <si>
    <t>00-00003438</t>
  </si>
  <si>
    <t>Регулятор освещения приборов ВК416-01</t>
  </si>
  <si>
    <t>00-00003439</t>
  </si>
  <si>
    <t>Сигнал звуковой С314</t>
  </si>
  <si>
    <t>00-00003440</t>
  </si>
  <si>
    <t>Тахометр 121.3813</t>
  </si>
  <si>
    <t>00-00003441</t>
  </si>
  <si>
    <t>Указатель давления УК 170-03(М)</t>
  </si>
  <si>
    <t>00-00003442</t>
  </si>
  <si>
    <t>Фара ФГ-16</t>
  </si>
  <si>
    <t>00-00003443</t>
  </si>
  <si>
    <t>Щиток приборов мех.водителя ГАЗ-5903</t>
  </si>
  <si>
    <t>00-00002958</t>
  </si>
  <si>
    <t>Счетчик моточасов  ЧП-228</t>
  </si>
  <si>
    <t>00-00002961</t>
  </si>
  <si>
    <t>РЭС 47 (0201) 27В</t>
  </si>
  <si>
    <t>00-00002968</t>
  </si>
  <si>
    <t>Щиток приборов мех.Вод.5903</t>
  </si>
  <si>
    <t>00-00002374</t>
  </si>
  <si>
    <t>Лебедка в сборе 5903</t>
  </si>
  <si>
    <t>00-00002376</t>
  </si>
  <si>
    <t>Комплект деталей фильтра 5101-1017311</t>
  </si>
  <si>
    <t>00000040520</t>
  </si>
  <si>
    <t>Элемент воздушного фильтра (В4303М) 740-1109560-04</t>
  </si>
  <si>
    <t>00-00002454</t>
  </si>
  <si>
    <t>Пульт управления 902В</t>
  </si>
  <si>
    <t>00-00000565</t>
  </si>
  <si>
    <t>Фонарь передний ПФ133АБ</t>
  </si>
  <si>
    <t>00-00000584</t>
  </si>
  <si>
    <t>Фара ФГ16</t>
  </si>
  <si>
    <t>00-00000585</t>
  </si>
  <si>
    <t>Элемент оптический ФГ16-3711200</t>
  </si>
  <si>
    <t>00-00000586</t>
  </si>
  <si>
    <t>Фонарь задний ФП133АБ</t>
  </si>
  <si>
    <t>00-00000587</t>
  </si>
  <si>
    <t>Обойма 4905-2304134-01</t>
  </si>
  <si>
    <t>00-00001537</t>
  </si>
  <si>
    <t>Хомут ленточный 12-22 Norma</t>
  </si>
  <si>
    <t>00-00002253</t>
  </si>
  <si>
    <t>Хомут ленточный 20-32 Norma</t>
  </si>
  <si>
    <t>00-00002255</t>
  </si>
  <si>
    <t>Хомут ленточный 32-50</t>
  </si>
  <si>
    <t>00-00002256</t>
  </si>
  <si>
    <t>00-00002257</t>
  </si>
  <si>
    <t>00-00002258</t>
  </si>
  <si>
    <t>00-00002259</t>
  </si>
  <si>
    <t>Клапан воздушный 5903-1304008</t>
  </si>
  <si>
    <t>00-00002271</t>
  </si>
  <si>
    <t>Предохранитель ТП-160</t>
  </si>
  <si>
    <t>00-00002276</t>
  </si>
  <si>
    <t>Буфер отдачи 4905-2903010-01</t>
  </si>
  <si>
    <t>00-00002279</t>
  </si>
  <si>
    <t>Щетка в сборе 5903-9315020</t>
  </si>
  <si>
    <t>00-00002283</t>
  </si>
  <si>
    <t>Кольцо уплотнительное 5903-1203357</t>
  </si>
  <si>
    <t>00-00002284</t>
  </si>
  <si>
    <t>Буфер 12-2202099</t>
  </si>
  <si>
    <t>00-00002285</t>
  </si>
  <si>
    <t>Колпак 5903-3003074</t>
  </si>
  <si>
    <t>00-00002292</t>
  </si>
  <si>
    <t>Шланг 40П-3212 098</t>
  </si>
  <si>
    <t>00-00002293</t>
  </si>
  <si>
    <t>Винт стяжной 4905-2304137</t>
  </si>
  <si>
    <t>00-00002301</t>
  </si>
  <si>
    <t>Клапан защитный 5903-2304189</t>
  </si>
  <si>
    <t>00-00002303</t>
  </si>
  <si>
    <t>Вкладыш шкворня 4905-2304186</t>
  </si>
  <si>
    <t>00-00002304</t>
  </si>
  <si>
    <t>Крышка шкворня 4905-2304132</t>
  </si>
  <si>
    <t>00-00002305</t>
  </si>
  <si>
    <t>Разъемы прямоугольные РП15-32ГВВ</t>
  </si>
  <si>
    <t>00-00002309</t>
  </si>
  <si>
    <t>Разъемы прямоугольные РП15-32ШВВ</t>
  </si>
  <si>
    <t>00-00002310</t>
  </si>
  <si>
    <t>Антенный ввод</t>
  </si>
  <si>
    <t>00-00002311</t>
  </si>
  <si>
    <t>00-00002317</t>
  </si>
  <si>
    <t>Кольцо уплотнительное 49-03-2902707</t>
  </si>
  <si>
    <t>00-00002322</t>
  </si>
  <si>
    <t>00-00002323</t>
  </si>
  <si>
    <t>Инжектор 5903-1137010</t>
  </si>
  <si>
    <t>00-00002324</t>
  </si>
  <si>
    <t>Теплообменник маслян.5903-1023010</t>
  </si>
  <si>
    <t>00-00002326</t>
  </si>
  <si>
    <t>00-00002328</t>
  </si>
  <si>
    <t>ТНП-165 Смотровой прибор</t>
  </si>
  <si>
    <t>00-00001120</t>
  </si>
  <si>
    <t>Крышка 5903-9009701</t>
  </si>
  <si>
    <t>00-00001125</t>
  </si>
  <si>
    <t>Буфер 4905-2804012</t>
  </si>
  <si>
    <t>00-00001154</t>
  </si>
  <si>
    <t>Труба жаровая 1015238</t>
  </si>
  <si>
    <t>00-00001156</t>
  </si>
  <si>
    <t>Датчик Т охлажд.жидкости ф14; М16х1,5 под клемму</t>
  </si>
  <si>
    <t>00-00001158</t>
  </si>
  <si>
    <t>Выключатель света задн, хода М16х1,5 под болт с шариком</t>
  </si>
  <si>
    <t>00-00001159</t>
  </si>
  <si>
    <t>Датчик Т охлажд.жидкости ф14,М16х1,5 под клемму</t>
  </si>
  <si>
    <t>00-00001160</t>
  </si>
  <si>
    <t>Буфер задний 4905-2804012</t>
  </si>
  <si>
    <t>00-00003342</t>
  </si>
  <si>
    <t>Лист №2 кормы 5903-9005020сб</t>
  </si>
  <si>
    <t>00-00003343</t>
  </si>
  <si>
    <t>Крышка люка 4905-9011170</t>
  </si>
  <si>
    <t>00-00003344</t>
  </si>
  <si>
    <t>Упор 5903-9008324-10</t>
  </si>
  <si>
    <t>00-00003345</t>
  </si>
  <si>
    <t>Гайкодержатель 5903-9008432</t>
  </si>
  <si>
    <t>00-00003346</t>
  </si>
  <si>
    <t>Крышка люка 5903-9009340</t>
  </si>
  <si>
    <t>00-00003347</t>
  </si>
  <si>
    <t>Рукоятка 4905-9009258</t>
  </si>
  <si>
    <t>00-00003348</t>
  </si>
  <si>
    <t>Ось замка 4905-9009554</t>
  </si>
  <si>
    <t>00-00003349</t>
  </si>
  <si>
    <t>Головка замка 4905-9009552</t>
  </si>
  <si>
    <t>00-00003350</t>
  </si>
  <si>
    <t>Ось замка 5903-9009174</t>
  </si>
  <si>
    <t>00-00003351</t>
  </si>
  <si>
    <t>Планка 5903-9009179</t>
  </si>
  <si>
    <t>00-00003352</t>
  </si>
  <si>
    <t>Волноотражатель 5903-9013050</t>
  </si>
  <si>
    <t>00-00003353</t>
  </si>
  <si>
    <t>Рычаг 4905-9013110-20</t>
  </si>
  <si>
    <t>00-00003354</t>
  </si>
  <si>
    <t>Рычаг 4905-9013098</t>
  </si>
  <si>
    <t>00-00003355</t>
  </si>
  <si>
    <t>Упор крышки 4905-9015310</t>
  </si>
  <si>
    <t>00-00003356</t>
  </si>
  <si>
    <t>Заслонка 5903-3225080</t>
  </si>
  <si>
    <t>00-00003357</t>
  </si>
  <si>
    <t>Ограждение фары правое 5903-3711060</t>
  </si>
  <si>
    <t>00-00003358</t>
  </si>
  <si>
    <t>Ограждение фары правое 5903-3711061</t>
  </si>
  <si>
    <t>00-00003359</t>
  </si>
  <si>
    <t>Кронштейн крепления буфера 5903-2804016</t>
  </si>
  <si>
    <t>00-00003360</t>
  </si>
  <si>
    <t>Петля люков 5903-9008024</t>
  </si>
  <si>
    <t>00-00003361</t>
  </si>
  <si>
    <t>Петля жалюзи 49Б-9009446-5</t>
  </si>
  <si>
    <t>00-00003362</t>
  </si>
  <si>
    <t>Подножка 5903-9010438</t>
  </si>
  <si>
    <t>00-00003363</t>
  </si>
  <si>
    <t>Вал 5903-9015500</t>
  </si>
  <si>
    <t>00-00003364</t>
  </si>
  <si>
    <t>Козырек 5903-9330043</t>
  </si>
  <si>
    <t>00-00003365</t>
  </si>
  <si>
    <t>Кронштейн 5903-2204128</t>
  </si>
  <si>
    <t>00-00003366</t>
  </si>
  <si>
    <t>Кронштейн 5903-2203128</t>
  </si>
  <si>
    <t>00-00003367</t>
  </si>
  <si>
    <t>Поручень №1 49А-9010402</t>
  </si>
  <si>
    <t>00-00003368</t>
  </si>
  <si>
    <t>Поручень 4905-9015216</t>
  </si>
  <si>
    <t>00-00003369</t>
  </si>
  <si>
    <t>Тяга 49Б-9002320</t>
  </si>
  <si>
    <t>00-00003370</t>
  </si>
  <si>
    <t>Волноотражатель 5903-901-3050</t>
  </si>
  <si>
    <t>00-00003371</t>
  </si>
  <si>
    <t>00-00003372</t>
  </si>
  <si>
    <t>Рычаг 4905-9013110</t>
  </si>
  <si>
    <t>00-00003373</t>
  </si>
  <si>
    <t>Петля 49Б-9009147</t>
  </si>
  <si>
    <t>00-00003374</t>
  </si>
  <si>
    <t>Держатель уплотнителя в сборе 59034-9008184</t>
  </si>
  <si>
    <t>00-00003375</t>
  </si>
  <si>
    <t>Створка двери 5903-9008180</t>
  </si>
  <si>
    <t>00-00003376</t>
  </si>
  <si>
    <t>Скоба десантного люка 5903-9008204</t>
  </si>
  <si>
    <t>00-00003377</t>
  </si>
  <si>
    <t>Выключатель массы 1420.3737 ВК860/1420-3737000</t>
  </si>
  <si>
    <t>00-00003379</t>
  </si>
  <si>
    <t>Модуль зажигания отопителя 9301.3734(ТК107А)</t>
  </si>
  <si>
    <t>00-00003381</t>
  </si>
  <si>
    <t>Фонарь задний ФП133АБ(А)-3716010</t>
  </si>
  <si>
    <t>00-00003382</t>
  </si>
  <si>
    <t>Фонарь подкапотный ПД308А-3715300</t>
  </si>
  <si>
    <t>00-00003383</t>
  </si>
  <si>
    <t>Выключатель кнопочный 11.3704-01</t>
  </si>
  <si>
    <t>00-00003384</t>
  </si>
  <si>
    <t>Гайки-барашки 251512-П29 6М-Н6</t>
  </si>
  <si>
    <t>00-00003386</t>
  </si>
  <si>
    <t>Гайка-барашки 251513-П29 8М-Н6</t>
  </si>
  <si>
    <t>00-00003387</t>
  </si>
  <si>
    <t>Кран ВС11 СБ КР-29</t>
  </si>
  <si>
    <t>00-00003389</t>
  </si>
  <si>
    <t>Трубка 5903-1109252-010</t>
  </si>
  <si>
    <t>00000040199</t>
  </si>
  <si>
    <t>Тяга 5903-1108122</t>
  </si>
  <si>
    <t>00000040200</t>
  </si>
  <si>
    <t>Колпак КАМАЗ защитный подушки зад.опоры двигателя</t>
  </si>
  <si>
    <t>00-00000404</t>
  </si>
  <si>
    <t>Тормозной кран</t>
  </si>
  <si>
    <t>00-00003886</t>
  </si>
  <si>
    <t>00-00004774</t>
  </si>
  <si>
    <t>Пробка радиатора 5903-1304010</t>
  </si>
  <si>
    <t>00-00004775</t>
  </si>
  <si>
    <t>Направляющая 5903-1309143</t>
  </si>
  <si>
    <t>00-00004776</t>
  </si>
  <si>
    <t>Пружина 2400-1702122</t>
  </si>
  <si>
    <t>00-00004777</t>
  </si>
  <si>
    <t>00-00004778</t>
  </si>
  <si>
    <t>Прокладка ведущего моста 4900-2300018</t>
  </si>
  <si>
    <t>00-00004779</t>
  </si>
  <si>
    <t>Втулка 4905-2304128</t>
  </si>
  <si>
    <t>00-00004780</t>
  </si>
  <si>
    <t>00-00004781</t>
  </si>
  <si>
    <t>Пружина 0000-2515982-008</t>
  </si>
  <si>
    <t>00-00004782</t>
  </si>
  <si>
    <t>Кольцо 075-081-36-2-2   2531113-187</t>
  </si>
  <si>
    <t>00-00004784</t>
  </si>
  <si>
    <t>Кольцо 017-023-36-2-2   2531113-664</t>
  </si>
  <si>
    <t>00-00004785</t>
  </si>
  <si>
    <t>00-00004786</t>
  </si>
  <si>
    <t>00-00004787</t>
  </si>
  <si>
    <t>Прокладка 4905-2602130-002</t>
  </si>
  <si>
    <t>00-00004788</t>
  </si>
  <si>
    <t>00-00004789</t>
  </si>
  <si>
    <t>Автомат АЗС-2  3421972-011</t>
  </si>
  <si>
    <t>00-00004791</t>
  </si>
  <si>
    <t>Автомат АЗС-30 3421982-011</t>
  </si>
  <si>
    <t>00-00004792</t>
  </si>
  <si>
    <t>Автомат АЗС-50  3421992-011</t>
  </si>
  <si>
    <t>00-00004793</t>
  </si>
  <si>
    <t>Предохранитель ПВ-20 УХЛЗ  3424492-040</t>
  </si>
  <si>
    <t>00-00004795</t>
  </si>
  <si>
    <t>Предохранитель ПВ-30  УХЛЗ  3424492-050</t>
  </si>
  <si>
    <t>00-00004796</t>
  </si>
  <si>
    <t>Лампа ТН28-10   3465233-121</t>
  </si>
  <si>
    <t>00-00004798</t>
  </si>
  <si>
    <t>Лампа А-24-1  3466212-127</t>
  </si>
  <si>
    <t>00-00004799</t>
  </si>
  <si>
    <t>00-00004800</t>
  </si>
  <si>
    <t>Шланг тормозной 5903-3506025</t>
  </si>
  <si>
    <t>00-00004801</t>
  </si>
  <si>
    <t>00-00004804</t>
  </si>
  <si>
    <t>Переключатель П305-0  30500-3709000</t>
  </si>
  <si>
    <t>00-00004805</t>
  </si>
  <si>
    <t>Чехол 5903-3724240</t>
  </si>
  <si>
    <t>00-00004808</t>
  </si>
  <si>
    <t>Чехол 5903-3724247</t>
  </si>
  <si>
    <t>00-00004809</t>
  </si>
  <si>
    <t>Приемник температуры 3600-3807010</t>
  </si>
  <si>
    <t>00-00004810</t>
  </si>
  <si>
    <t>00-00004811</t>
  </si>
  <si>
    <t>00-00004812</t>
  </si>
  <si>
    <t>00-00004813</t>
  </si>
  <si>
    <t>00-00004814</t>
  </si>
  <si>
    <t>00-00004815</t>
  </si>
  <si>
    <t>Счетчик моточасов 225ЧП-О  4282120-068</t>
  </si>
  <si>
    <t>00-00004818</t>
  </si>
  <si>
    <t>Переключатель указателя поворота П118   4573731-027</t>
  </si>
  <si>
    <t>00-00004821</t>
  </si>
  <si>
    <t>Панель соединительная ПС200"Т"   4573732-019</t>
  </si>
  <si>
    <t>00-00004822</t>
  </si>
  <si>
    <t>00-00004823</t>
  </si>
  <si>
    <t>Патрон ламп ПП1-200  4573737-021</t>
  </si>
  <si>
    <t>00-00004824</t>
  </si>
  <si>
    <t>Сигнал звуковой С314Г  4573742-179</t>
  </si>
  <si>
    <t>00-00004825</t>
  </si>
  <si>
    <t>Прерыватель РС401Б У-Т  4573746-523</t>
  </si>
  <si>
    <t>00-00004826</t>
  </si>
  <si>
    <t>Указатель уровня УБ102Б2 (Приемник) 4573821-259</t>
  </si>
  <si>
    <t>00-00004828</t>
  </si>
  <si>
    <t>Указатель УК165А (Приемник) 4573822-453</t>
  </si>
  <si>
    <t>00-00004829</t>
  </si>
  <si>
    <t>Указатель УК-170 (Приемник) 4573823-278</t>
  </si>
  <si>
    <t>00-00004830</t>
  </si>
  <si>
    <t>Манометр МД101-У-Т  4573839-179</t>
  </si>
  <si>
    <t>00-00004831</t>
  </si>
  <si>
    <t>Кран ПП6-II (51-1104160-0)  4591677-160</t>
  </si>
  <si>
    <t>00-00004832</t>
  </si>
  <si>
    <t>Кран ПП8-Т (66-71-1104160)  4571677-172</t>
  </si>
  <si>
    <t>00-00004833</t>
  </si>
  <si>
    <t>Подшипник 2007118А  4624146-416</t>
  </si>
  <si>
    <t>00-00004850</t>
  </si>
  <si>
    <t>00-00004851</t>
  </si>
  <si>
    <t>Шланг 5903-8042114</t>
  </si>
  <si>
    <t>00-00004852</t>
  </si>
  <si>
    <t>Застежка 6600-8047034</t>
  </si>
  <si>
    <t>00-00004853</t>
  </si>
  <si>
    <t>Прокладка 4100-8101188</t>
  </si>
  <si>
    <t>00-00004855</t>
  </si>
  <si>
    <t>Прокладка 4100-8102666</t>
  </si>
  <si>
    <t>00-00004856</t>
  </si>
  <si>
    <t>Головка запора 4902-9009254-001</t>
  </si>
  <si>
    <t>00-00004858</t>
  </si>
  <si>
    <t>00-00004859</t>
  </si>
  <si>
    <t>Втулка опоры валика 4905-9013180</t>
  </si>
  <si>
    <t>00-00004860</t>
  </si>
  <si>
    <t>Отражатель 4905-9114064</t>
  </si>
  <si>
    <t>00-00004861</t>
  </si>
  <si>
    <t>00-00004862</t>
  </si>
  <si>
    <t>Кнопка 204К 4100-9305096</t>
  </si>
  <si>
    <t>00-00004865</t>
  </si>
  <si>
    <t>Уплотнитель маски 4904-9331050</t>
  </si>
  <si>
    <t>00-00004867</t>
  </si>
  <si>
    <t>00-00004868</t>
  </si>
  <si>
    <t>Панель соединительная ПС200"Т" 4573732-019</t>
  </si>
  <si>
    <t>00-00006326</t>
  </si>
  <si>
    <t>Указатель УК-170(Приемник) 4573823-278</t>
  </si>
  <si>
    <t>00-00006328</t>
  </si>
  <si>
    <t>00-00006329</t>
  </si>
  <si>
    <t>Теплообменник маслянный 5903-1023010</t>
  </si>
  <si>
    <t>00-00006330</t>
  </si>
  <si>
    <t>Втулка валика в АКСЕЛЕ 2100-1108041</t>
  </si>
  <si>
    <t>00-00006331</t>
  </si>
  <si>
    <t>Трубка 5903-1137038</t>
  </si>
  <si>
    <t>00-00006332</t>
  </si>
  <si>
    <t>Тяга 5903-1703272</t>
  </si>
  <si>
    <t>00-00006333</t>
  </si>
  <si>
    <t>Кронштейн 4100-1804113</t>
  </si>
  <si>
    <t>00-00006334</t>
  </si>
  <si>
    <t>Рычаг 5903-1804123</t>
  </si>
  <si>
    <t>00-00006335</t>
  </si>
  <si>
    <t>Мост первый 4905-2300010</t>
  </si>
  <si>
    <t>00-00006337</t>
  </si>
  <si>
    <t>ось соединительная 4905-2304125-002</t>
  </si>
  <si>
    <t>00-00006338</t>
  </si>
  <si>
    <t>Мост второй 5903-2350010</t>
  </si>
  <si>
    <t>00-00006339</t>
  </si>
  <si>
    <t>Мост третий 5903-2400010</t>
  </si>
  <si>
    <t>00-00006340</t>
  </si>
  <si>
    <t>Мост четвертый 4905-2450010</t>
  </si>
  <si>
    <t>00-00006341</t>
  </si>
  <si>
    <t>Собачка 4013-2806020</t>
  </si>
  <si>
    <t>00-00006342</t>
  </si>
  <si>
    <t>Тяга сошки рулевого механизма 5903-3003010</t>
  </si>
  <si>
    <t>00-00006343</t>
  </si>
  <si>
    <t>Штуцер 4900-3408051</t>
  </si>
  <si>
    <t>00-00006345</t>
  </si>
  <si>
    <t>Клапан 5903-3408270-001</t>
  </si>
  <si>
    <t>00-00006346</t>
  </si>
  <si>
    <t>скоба 6600-3508054</t>
  </si>
  <si>
    <t>00-00006347</t>
  </si>
  <si>
    <t>Усилитель пневматический 4905-3550010</t>
  </si>
  <si>
    <t>00-00006348</t>
  </si>
  <si>
    <t>Щиток выключателя блокировок 5903-3733020</t>
  </si>
  <si>
    <t>00-00006349</t>
  </si>
  <si>
    <t>Блок 5903-3741040-001</t>
  </si>
  <si>
    <t>00-00006351</t>
  </si>
  <si>
    <t>Щиток приборов 5903-3805014-020</t>
  </si>
  <si>
    <t>00-00006352</t>
  </si>
  <si>
    <t>Кольцо распорное 76х1,5  4905-4231084</t>
  </si>
  <si>
    <t>00-00006353</t>
  </si>
  <si>
    <t>Кронштейн сиденья 5903-6837040</t>
  </si>
  <si>
    <t>00-00006355</t>
  </si>
  <si>
    <t>Кронштейн левый задний 5903-6837048</t>
  </si>
  <si>
    <t>00-00006357</t>
  </si>
  <si>
    <t>основание 5903-6861020</t>
  </si>
  <si>
    <t>00-00006358</t>
  </si>
  <si>
    <t>Патрубок 5903-8042122</t>
  </si>
  <si>
    <t>00-00006360</t>
  </si>
  <si>
    <t>Насадка 5903-8042140</t>
  </si>
  <si>
    <t>00-00006361</t>
  </si>
  <si>
    <t>Труба 5903-8042144</t>
  </si>
  <si>
    <t>00-00006362</t>
  </si>
  <si>
    <t>Труба 5903-8042145</t>
  </si>
  <si>
    <t>00-00006363</t>
  </si>
  <si>
    <t>Труба 5903-8042146</t>
  </si>
  <si>
    <t>00-00006364</t>
  </si>
  <si>
    <t>Труба 5903-8042147</t>
  </si>
  <si>
    <t>00-00006365</t>
  </si>
  <si>
    <t>Труба 5903-8042148</t>
  </si>
  <si>
    <t>00-00006366</t>
  </si>
  <si>
    <t>Труба 5903-8042149</t>
  </si>
  <si>
    <t>00-00006367</t>
  </si>
  <si>
    <t>Труба 5903-8042150</t>
  </si>
  <si>
    <t>00-00006368</t>
  </si>
  <si>
    <t>Труба 5903-8042160</t>
  </si>
  <si>
    <t>00-00006369</t>
  </si>
  <si>
    <t>Лист пола № 9 левый</t>
  </si>
  <si>
    <t>00-00006370</t>
  </si>
  <si>
    <t>Опора щитка 4905-9013093-010</t>
  </si>
  <si>
    <t>00-00006371</t>
  </si>
  <si>
    <t>Привод 4905-9020010</t>
  </si>
  <si>
    <t>00-00006372</t>
  </si>
  <si>
    <t>Стопор погона 4904-9301059</t>
  </si>
  <si>
    <t>00-00006373</t>
  </si>
  <si>
    <t>Щиток 5903-9325050</t>
  </si>
  <si>
    <t>00-00006374</t>
  </si>
  <si>
    <t>РТИ для проведения РТО на изделие 5903 5 единиц (8ящиков)</t>
  </si>
  <si>
    <t>00-00002449</t>
  </si>
  <si>
    <t>Прибор наблюдения 1-ПЗ-7</t>
  </si>
  <si>
    <t>00-00002450</t>
  </si>
  <si>
    <t>Прокладка приемной трубы ПРО-130-306322-П</t>
  </si>
  <si>
    <t>00-00003211</t>
  </si>
  <si>
    <t>Диск сцепления ведомый ДИС-14.1601130</t>
  </si>
  <si>
    <t>00-00003215</t>
  </si>
  <si>
    <t>Осветитель ОУ-3-ГА</t>
  </si>
  <si>
    <t>00-00003217</t>
  </si>
  <si>
    <t>Держатель с щеткой в сборе 3824402</t>
  </si>
  <si>
    <t>00-00003220</t>
  </si>
  <si>
    <t>Оболочка защитная 5903-3003158</t>
  </si>
  <si>
    <t>00-00003221</t>
  </si>
  <si>
    <t>Тяга сошки 5903-3003010</t>
  </si>
  <si>
    <t>00-00003223</t>
  </si>
  <si>
    <t>Рукав высокого давления 3408150</t>
  </si>
  <si>
    <t>00-00003227</t>
  </si>
  <si>
    <t>Рукав высокого давления 40П-3212098</t>
  </si>
  <si>
    <t>00-00003228</t>
  </si>
  <si>
    <t>Колпак защитный 5903-3003074</t>
  </si>
  <si>
    <t>00-00003065</t>
  </si>
  <si>
    <t>00-00006147</t>
  </si>
  <si>
    <t>Подшипник 6-206А ЕТУ500 ЕТУ500</t>
  </si>
  <si>
    <t>00-00006149</t>
  </si>
  <si>
    <t>00-00006150</t>
  </si>
  <si>
    <t>Лампа А28-40  0675247-002</t>
  </si>
  <si>
    <t>00-00006156</t>
  </si>
  <si>
    <t>00-00006157</t>
  </si>
  <si>
    <t>00-00006158</t>
  </si>
  <si>
    <t>00-00006159</t>
  </si>
  <si>
    <t>Термостат ТС 107  10700-1306100-001</t>
  </si>
  <si>
    <t>00-00006160</t>
  </si>
  <si>
    <t>00-00006161</t>
  </si>
  <si>
    <t>00-00006162</t>
  </si>
  <si>
    <t>00-00006163</t>
  </si>
  <si>
    <t>00-00006169</t>
  </si>
  <si>
    <t>Подшипник 6-7512А ЕТУ 500 4905-2602060-002</t>
  </si>
  <si>
    <t>00-00006170</t>
  </si>
  <si>
    <t>00-00006173</t>
  </si>
  <si>
    <t>Автомат АЗС-5 3421972-021</t>
  </si>
  <si>
    <t>00-00006174</t>
  </si>
  <si>
    <t>Автомат АЗС-15  3421972-041</t>
  </si>
  <si>
    <t>00-00006175</t>
  </si>
  <si>
    <t>00-00006177</t>
  </si>
  <si>
    <t>Автомат АЗС-50 3421992-011</t>
  </si>
  <si>
    <t>00-00006178</t>
  </si>
  <si>
    <t>Лампа А24-1 ГОСТ 2023.1-88 3465213-111</t>
  </si>
  <si>
    <t>00-00006179</t>
  </si>
  <si>
    <t>Лампа А-24-1 3466212-127</t>
  </si>
  <si>
    <t>00-00006180</t>
  </si>
  <si>
    <t>Колодка 4100-3501090</t>
  </si>
  <si>
    <t>00-00006181</t>
  </si>
  <si>
    <t>00-00006182</t>
  </si>
  <si>
    <t>Прокладка 13-1007243</t>
  </si>
  <si>
    <t>00-00003631</t>
  </si>
  <si>
    <t>Чехол 40П-3724241</t>
  </si>
  <si>
    <t>00-00003633</t>
  </si>
  <si>
    <t>Чехол защитный 41-3724242 (ярославль)</t>
  </si>
  <si>
    <t>00-00003634</t>
  </si>
  <si>
    <t>Чехол 41-3724243</t>
  </si>
  <si>
    <t>00-00003635</t>
  </si>
  <si>
    <t>Уплотнитель 71-3724251</t>
  </si>
  <si>
    <t>00-00003636</t>
  </si>
  <si>
    <t>Уплотнитель 71-3724286</t>
  </si>
  <si>
    <t>00-00003637</t>
  </si>
  <si>
    <t>Уплотнитель 120г</t>
  </si>
  <si>
    <t>00-00003701</t>
  </si>
  <si>
    <t>Тросоукладчик</t>
  </si>
  <si>
    <t>00-00000226</t>
  </si>
  <si>
    <t>Нагнетатель в сб.</t>
  </si>
  <si>
    <t>00-00000239</t>
  </si>
  <si>
    <t>Трубы жизнеобеспечивания в комплекте</t>
  </si>
  <si>
    <t>00-00000242</t>
  </si>
  <si>
    <t>Колодка с проводами 5903-3733021</t>
  </si>
  <si>
    <t>00-00004367</t>
  </si>
  <si>
    <t>датчик воды 5903-3738120</t>
  </si>
  <si>
    <t>00-00004369</t>
  </si>
  <si>
    <t>00-00004370</t>
  </si>
  <si>
    <t>Шестерня привода 5903-3802031-010</t>
  </si>
  <si>
    <t>00-00004371</t>
  </si>
  <si>
    <t>Зажим 5903-3826150</t>
  </si>
  <si>
    <t>00-00004375</t>
  </si>
  <si>
    <t>Крючок 4700-3907024</t>
  </si>
  <si>
    <t>00-00004377</t>
  </si>
  <si>
    <t>Втулка 4905-4224178</t>
  </si>
  <si>
    <t>00-00004379</t>
  </si>
  <si>
    <t>Шланг 4905 4225075</t>
  </si>
  <si>
    <t>00-00004381</t>
  </si>
  <si>
    <t>Гидроцилиндр 4109-4231311</t>
  </si>
  <si>
    <t>00-00004383</t>
  </si>
  <si>
    <t>Клапан 5903-4232300</t>
  </si>
  <si>
    <t>00-00004384</t>
  </si>
  <si>
    <t>Опора 4100-4502206</t>
  </si>
  <si>
    <t>00-00004387</t>
  </si>
  <si>
    <t>Патрубок 5903-5629010</t>
  </si>
  <si>
    <t>00-00004388</t>
  </si>
  <si>
    <t>Прибор 4110-8040010</t>
  </si>
  <si>
    <t>00-00004392</t>
  </si>
  <si>
    <t>Трубка гофрированная 5903-8042112</t>
  </si>
  <si>
    <t>00-00004393</t>
  </si>
  <si>
    <t>Упор замка 5903-9008466</t>
  </si>
  <si>
    <t>00-00004394</t>
  </si>
  <si>
    <t>Тросоукладчик 5903-9008600</t>
  </si>
  <si>
    <t>00-00004395</t>
  </si>
  <si>
    <t>Фиксатор 5903-9009661-001</t>
  </si>
  <si>
    <t>00-00004396</t>
  </si>
  <si>
    <t>Тяга соединительная 4905-9013129</t>
  </si>
  <si>
    <t>00-00004397</t>
  </si>
  <si>
    <t>Наконечник 4905-9015474</t>
  </si>
  <si>
    <t>00-00004399</t>
  </si>
  <si>
    <t>Втулка оси 5903-9115600-001</t>
  </si>
  <si>
    <t>00-00004401</t>
  </si>
  <si>
    <t>Втулка оси 5903-9115602-001</t>
  </si>
  <si>
    <t>00-00004402</t>
  </si>
  <si>
    <t>Рукоятка 5903-9115610-010</t>
  </si>
  <si>
    <t>00-00004403</t>
  </si>
  <si>
    <t>Личинка 5903-9115614</t>
  </si>
  <si>
    <t>00-00004404</t>
  </si>
  <si>
    <t>Защелка рукоятки 5903-9115618</t>
  </si>
  <si>
    <t>00-00004405</t>
  </si>
  <si>
    <t>Сектор правый 5903-9115632</t>
  </si>
  <si>
    <t>00-00004406</t>
  </si>
  <si>
    <t>Сектор 5903-9115633</t>
  </si>
  <si>
    <t>00-00004407</t>
  </si>
  <si>
    <t>Приспособление гильз 4904-9308140</t>
  </si>
  <si>
    <t>00-00004408</t>
  </si>
  <si>
    <t>Щетка 5903-9315020</t>
  </si>
  <si>
    <t>00-00004409</t>
  </si>
  <si>
    <t>Пыльник (РТИ) ф34х48h=7 крестовины</t>
  </si>
  <si>
    <t>00-00002701</t>
  </si>
  <si>
    <t>Прокладка ф22х30 подшипника крестовины уплотнительная</t>
  </si>
  <si>
    <t>00-00002702</t>
  </si>
  <si>
    <t>Сальник (манжета))25х39х7 крестовины,армир.</t>
  </si>
  <si>
    <t>00-00002704</t>
  </si>
  <si>
    <t>00-00002818</t>
  </si>
  <si>
    <t>Выключатель стоп-сигнала ВК12В</t>
  </si>
  <si>
    <t>00-00002820</t>
  </si>
  <si>
    <t>Датчик давления масла ММ111Д(2602,3829)</t>
  </si>
  <si>
    <t>00-00002821</t>
  </si>
  <si>
    <t>Датчик температуры (гайка) ТМ100</t>
  </si>
  <si>
    <t>00-00002822</t>
  </si>
  <si>
    <t>00-00002823</t>
  </si>
  <si>
    <t>00-00002824</t>
  </si>
  <si>
    <t>Лампа А24-1 (0)</t>
  </si>
  <si>
    <t>00-00002825</t>
  </si>
  <si>
    <t>00-00002826</t>
  </si>
  <si>
    <t>00-00002827</t>
  </si>
  <si>
    <t>Регулятор освещения приборов(24V/120м) ВК416-01</t>
  </si>
  <si>
    <t>00-00002829</t>
  </si>
  <si>
    <t>00-00002830</t>
  </si>
  <si>
    <t>00-00002832</t>
  </si>
  <si>
    <t>00-00002833</t>
  </si>
  <si>
    <t>Пробка бензобака</t>
  </si>
  <si>
    <t>00000040548</t>
  </si>
  <si>
    <t>Вкладыш тяги 5511-2919034</t>
  </si>
  <si>
    <t>00000040503</t>
  </si>
  <si>
    <t>Подушка</t>
  </si>
  <si>
    <t>00000040541</t>
  </si>
  <si>
    <t>Колесо рулевое</t>
  </si>
  <si>
    <t>00000040516</t>
  </si>
  <si>
    <t>Колпачек прокачки штуцера</t>
  </si>
  <si>
    <t>00000040518</t>
  </si>
  <si>
    <t>Крышка прерывателя УАЗ</t>
  </si>
  <si>
    <t>00000040525</t>
  </si>
  <si>
    <t>Якорь</t>
  </si>
  <si>
    <t>00000040603</t>
  </si>
  <si>
    <t>Прокладка масляного картера 24-1009070</t>
  </si>
  <si>
    <t>00000040554</t>
  </si>
  <si>
    <t>Прокладка головки 740-1003212</t>
  </si>
  <si>
    <t>00000040550</t>
  </si>
  <si>
    <t>Прокладка масляная 21-1009070, 21-1009073</t>
  </si>
  <si>
    <t>00000040553</t>
  </si>
  <si>
    <t>Прокладка паука ЗИЛ-130</t>
  </si>
  <si>
    <t>00000040555</t>
  </si>
  <si>
    <t>Шланг соеденительный</t>
  </si>
  <si>
    <t>00000040601</t>
  </si>
  <si>
    <t>Комплект проводов УАЗ 3151-0803931</t>
  </si>
  <si>
    <t>00000040522</t>
  </si>
  <si>
    <t>Пучок проводов задний правый 4310-3724044</t>
  </si>
  <si>
    <t>00000040560</t>
  </si>
  <si>
    <t>Ремень привода 321-1110227</t>
  </si>
  <si>
    <t>00000040568</t>
  </si>
  <si>
    <t>Палец стойки 24-2904062</t>
  </si>
  <si>
    <t>00000040538</t>
  </si>
  <si>
    <t>Оплетка на руль</t>
  </si>
  <si>
    <t>00000040534</t>
  </si>
  <si>
    <t>центрифуга масляная</t>
  </si>
  <si>
    <t xml:space="preserve">1984       </t>
  </si>
  <si>
    <t>Муфта подвески</t>
  </si>
  <si>
    <t>00000040527</t>
  </si>
  <si>
    <t>Распредилитель Р 119</t>
  </si>
  <si>
    <t>00000040564</t>
  </si>
  <si>
    <t>Реле стартера РС-103</t>
  </si>
  <si>
    <t>00000040566</t>
  </si>
  <si>
    <t>Чехол сидений</t>
  </si>
  <si>
    <t>00000040595</t>
  </si>
  <si>
    <t>Наконечник тяги 469-3414057</t>
  </si>
  <si>
    <t>00000040530</t>
  </si>
  <si>
    <t>Вкладышь шатуна Т-150</t>
  </si>
  <si>
    <t>00000040507</t>
  </si>
  <si>
    <t>Вкладышь коренного Т-150</t>
  </si>
  <si>
    <t>00000040504</t>
  </si>
  <si>
    <t>Вкладышь наконечника реактивнывный тяги 5320-2919040</t>
  </si>
  <si>
    <t>00000040505</t>
  </si>
  <si>
    <t>Вкладышь тяги нижний 5320-3414067</t>
  </si>
  <si>
    <t>00000040506</t>
  </si>
  <si>
    <t>Аммортизатор</t>
  </si>
  <si>
    <t>00000040501</t>
  </si>
  <si>
    <t>Подушка штанги 20-2906040</t>
  </si>
  <si>
    <t>00000040542</t>
  </si>
  <si>
    <t>Кольцо 740-1002023</t>
  </si>
  <si>
    <t>00000040519</t>
  </si>
  <si>
    <t>Термостат ТС 2108</t>
  </si>
  <si>
    <t>00000040582</t>
  </si>
  <si>
    <t>Покрышка с камерой Ф 201</t>
  </si>
  <si>
    <t>00000040544</t>
  </si>
  <si>
    <t>Прокладка 8634-20</t>
  </si>
  <si>
    <t>00000040549</t>
  </si>
  <si>
    <t>Прокладка коллектора 24-1000808</t>
  </si>
  <si>
    <t>00000040552</t>
  </si>
  <si>
    <t>Трос с крюком</t>
  </si>
  <si>
    <t>00000040584</t>
  </si>
  <si>
    <t>Трубка водяная левая 740-1303104</t>
  </si>
  <si>
    <t>00000040588</t>
  </si>
  <si>
    <t>Шестерня ведомая 24-2402020-01</t>
  </si>
  <si>
    <t>00000040597</t>
  </si>
  <si>
    <t>Распылители 33-1112001-12</t>
  </si>
  <si>
    <t>00000040565</t>
  </si>
  <si>
    <t>Накладка 20/24-1601138</t>
  </si>
  <si>
    <t>00000040528</t>
  </si>
  <si>
    <t>Облицовка УАЗ 469-8401108</t>
  </si>
  <si>
    <t>00000040533</t>
  </si>
  <si>
    <t>Палец с шаровой головкой рулевой тяги 20-3003032</t>
  </si>
  <si>
    <t>00000040537</t>
  </si>
  <si>
    <t>Палец маятника рычага 24-3003096-11</t>
  </si>
  <si>
    <t>00000040536</t>
  </si>
  <si>
    <t>Коллектор 740-1008020</t>
  </si>
  <si>
    <t>00000040517</t>
  </si>
  <si>
    <t>Плафон внутреннего освещения ПК-201</t>
  </si>
  <si>
    <t>00000040540</t>
  </si>
  <si>
    <t>Цилиндр главный 4320/375-3505010-В</t>
  </si>
  <si>
    <t>00000040593</t>
  </si>
  <si>
    <t>Манометр шинный МД-214</t>
  </si>
  <si>
    <t>00000040526</t>
  </si>
  <si>
    <t>Стеклоподъемник 5320-6104010</t>
  </si>
  <si>
    <t>00000040580</t>
  </si>
  <si>
    <t>Сошка рулевой тяги 2203-3401090</t>
  </si>
  <si>
    <t>00000040576</t>
  </si>
  <si>
    <t>Рессора передняя в сборе 24-2912012-02</t>
  </si>
  <si>
    <t>00000040569</t>
  </si>
  <si>
    <t>Труба водяная соеденительная 740-1303256</t>
  </si>
  <si>
    <t>00000040587</t>
  </si>
  <si>
    <t>футорка, гайка</t>
  </si>
  <si>
    <t>00000040591</t>
  </si>
  <si>
    <t>Шарнир наконечника тяги рулевой трапеции 24-3003160</t>
  </si>
  <si>
    <t>00000040596</t>
  </si>
  <si>
    <t>Штанга толк в сборе 740-1007176</t>
  </si>
  <si>
    <t>00000040602</t>
  </si>
  <si>
    <t>Подшипник 102605</t>
  </si>
  <si>
    <t>00000040543</t>
  </si>
  <si>
    <t>Полуось правая 210-2403070-20</t>
  </si>
  <si>
    <t>00000040547</t>
  </si>
  <si>
    <t>Полуось левая 210-2403073-20</t>
  </si>
  <si>
    <t>00000040545</t>
  </si>
  <si>
    <t>Прокладка поддона МАЗ</t>
  </si>
  <si>
    <t>00000040558</t>
  </si>
  <si>
    <t>Катафот</t>
  </si>
  <si>
    <t>00000040515</t>
  </si>
  <si>
    <t>Крыльчатка вентилятора 740-1308012</t>
  </si>
  <si>
    <t>00000040524</t>
  </si>
  <si>
    <t>Коромысло клапана со втулкой в сборе 740-1007144</t>
  </si>
  <si>
    <t>00000040523</t>
  </si>
  <si>
    <t>Дверь ЗИЛ-130</t>
  </si>
  <si>
    <t>00000040509</t>
  </si>
  <si>
    <t>Карбюратор</t>
  </si>
  <si>
    <t>00000040514</t>
  </si>
  <si>
    <t>Шкворень поворотного кулака 452-2304019</t>
  </si>
  <si>
    <t>00000040600</t>
  </si>
  <si>
    <t>Тяга рулевой трапеции 24-3003051</t>
  </si>
  <si>
    <t>00000040590</t>
  </si>
  <si>
    <t>Наконечник тяги рулевой трапеции 24-3003062</t>
  </si>
  <si>
    <t>00000040531</t>
  </si>
  <si>
    <t>Накладка сцепления фрикции 14-1601138-10/30</t>
  </si>
  <si>
    <t>00000040529</t>
  </si>
  <si>
    <t>Стекло форточки левой двери 5320-6103051</t>
  </si>
  <si>
    <t>00000040578</t>
  </si>
  <si>
    <t>Стекло форточки правой двери 0427713</t>
  </si>
  <si>
    <t>00000040579</t>
  </si>
  <si>
    <t>Шкворень 24-3001019</t>
  </si>
  <si>
    <t>00000040599</t>
  </si>
  <si>
    <t>Ступица</t>
  </si>
  <si>
    <t>00000040581</t>
  </si>
  <si>
    <t>Прокладка подводящего патрубка 5320-1303063</t>
  </si>
  <si>
    <t>00000040557</t>
  </si>
  <si>
    <t>Прокладка паука Т-53</t>
  </si>
  <si>
    <t>00000040556</t>
  </si>
  <si>
    <t>Патрубок подводки воды 5320-1303058</t>
  </si>
  <si>
    <t>00000040539</t>
  </si>
  <si>
    <t>Труба блока в сборе 740-1303152</t>
  </si>
  <si>
    <t>00000040586</t>
  </si>
  <si>
    <t>Трубка приема 5320-1104015</t>
  </si>
  <si>
    <t>00000040589</t>
  </si>
  <si>
    <t>Втулка нижнего рычага передней подвески 24-2904042</t>
  </si>
  <si>
    <t>00000040508</t>
  </si>
  <si>
    <t>Штуцер 5903-1015195</t>
  </si>
  <si>
    <t>00-00005611</t>
  </si>
  <si>
    <t>Трубка бачка 5903-1015412</t>
  </si>
  <si>
    <t>00-00005612</t>
  </si>
  <si>
    <t>Трубка маслопровода 5903-1023150</t>
  </si>
  <si>
    <t>00-00005613</t>
  </si>
  <si>
    <t>Пробка 5903-1103010</t>
  </si>
  <si>
    <t>00-00005614</t>
  </si>
  <si>
    <t>Трубка 5903-1104132</t>
  </si>
  <si>
    <t>00-00005615</t>
  </si>
  <si>
    <t>Трубка топливная 5903-104136-010</t>
  </si>
  <si>
    <t>00-00005616</t>
  </si>
  <si>
    <t>Угольник поворотный 5903-1104199</t>
  </si>
  <si>
    <t>00-00005617</t>
  </si>
  <si>
    <t>00-00005618</t>
  </si>
  <si>
    <t>Валик 5903-1108023</t>
  </si>
  <si>
    <t>00-00005619</t>
  </si>
  <si>
    <t>Тяга 5903-1108170</t>
  </si>
  <si>
    <t>00-00005620</t>
  </si>
  <si>
    <t>Сектор 5903-1108300</t>
  </si>
  <si>
    <t>00-00005621</t>
  </si>
  <si>
    <t>Механизм разъединения 5903-1108460</t>
  </si>
  <si>
    <t>00-00005622</t>
  </si>
  <si>
    <t>Глушитель выхлопа 5903-1201010-001</t>
  </si>
  <si>
    <t>00-00005624</t>
  </si>
  <si>
    <t>Кольцо распорное 5903-1303066</t>
  </si>
  <si>
    <t>00-00005625</t>
  </si>
  <si>
    <t>Фланец 5903-1309231</t>
  </si>
  <si>
    <t>00-00005627</t>
  </si>
  <si>
    <t>Кронштейн рычагов 5903-1804158</t>
  </si>
  <si>
    <t>00-00005631</t>
  </si>
  <si>
    <t>Тяга задняя 5903-1804271</t>
  </si>
  <si>
    <t>00-00005632</t>
  </si>
  <si>
    <t>Крестовина 4100-2201026-002</t>
  </si>
  <si>
    <t>00-00005633</t>
  </si>
  <si>
    <t>Вал карданный промежуточный 5903-2202010-001</t>
  </si>
  <si>
    <t>00-00005634</t>
  </si>
  <si>
    <t>Кольцо уплотнителя 5903-2210037</t>
  </si>
  <si>
    <t>00-00005635</t>
  </si>
  <si>
    <t>Штуцер 5903-2300130</t>
  </si>
  <si>
    <t>00-00005636</t>
  </si>
  <si>
    <t>Прокладка 4905-2304028</t>
  </si>
  <si>
    <t>00-00005638</t>
  </si>
  <si>
    <t>Прокладка 4905-2304029</t>
  </si>
  <si>
    <t>00-00005639</t>
  </si>
  <si>
    <t>Прокладка 4905-2304030</t>
  </si>
  <si>
    <t>00-00005640</t>
  </si>
  <si>
    <t>Прокладка 4905-2304031</t>
  </si>
  <si>
    <t>00-00005641</t>
  </si>
  <si>
    <t>Прокладка 4905-2304032</t>
  </si>
  <si>
    <t>00-00005642</t>
  </si>
  <si>
    <t>Вкладыш верхнего шкворня 4905-2304186</t>
  </si>
  <si>
    <t>00-00005643</t>
  </si>
  <si>
    <t>Прокладка 4900-2902732</t>
  </si>
  <si>
    <t>00-00005645</t>
  </si>
  <si>
    <t>Буфер 4905-2903010-001</t>
  </si>
  <si>
    <t>00-00005646</t>
  </si>
  <si>
    <t>Щека втулки 4905-2904070</t>
  </si>
  <si>
    <t>00-00005647</t>
  </si>
  <si>
    <t>Амортизатор 4905-2905006</t>
  </si>
  <si>
    <t>00-00005648</t>
  </si>
  <si>
    <t>тяга сошки рулевого механизма 5903-3003010</t>
  </si>
  <si>
    <t>00-00005649</t>
  </si>
  <si>
    <t>рычаг задний правый 5903-3003042</t>
  </si>
  <si>
    <t>00-00005650</t>
  </si>
  <si>
    <t>рычаг задний левый  5903-3003043</t>
  </si>
  <si>
    <t>00-00005651</t>
  </si>
  <si>
    <t>Палец 5903-3003065</t>
  </si>
  <si>
    <t>00-00005654</t>
  </si>
  <si>
    <t>Подшипник  4900-3103114</t>
  </si>
  <si>
    <t>00-00005655</t>
  </si>
  <si>
    <t>движитель 5903-3224005</t>
  </si>
  <si>
    <t>00-00005656</t>
  </si>
  <si>
    <t>Клапан 4905-3504288</t>
  </si>
  <si>
    <t>00-00005659</t>
  </si>
  <si>
    <t>Рычаг стояночного тормоза 5903-3508015</t>
  </si>
  <si>
    <t>00-00005660</t>
  </si>
  <si>
    <t>Вал 5903-3508060</t>
  </si>
  <si>
    <t>00-00005661</t>
  </si>
  <si>
    <t>Кроншетйн 5903-3508728</t>
  </si>
  <si>
    <t>00-00005663</t>
  </si>
  <si>
    <t>Тяга 5903-3508740-001</t>
  </si>
  <si>
    <t>00-00005664</t>
  </si>
  <si>
    <t>Тяга 5903-3508742</t>
  </si>
  <si>
    <t>00-00005665</t>
  </si>
  <si>
    <t>Тяга 5903-3508754</t>
  </si>
  <si>
    <t>00-00005666</t>
  </si>
  <si>
    <t>Клапан тормозного крана 6606-35522210</t>
  </si>
  <si>
    <t>00-00005667</t>
  </si>
  <si>
    <t>Шесстерня привода 5903-3802034-010</t>
  </si>
  <si>
    <t>00-00005669</t>
  </si>
  <si>
    <t>00-00005672</t>
  </si>
  <si>
    <t>Подшипник 4905-4224172</t>
  </si>
  <si>
    <t>00-00005673</t>
  </si>
  <si>
    <t>00-00005675</t>
  </si>
  <si>
    <t>Труба воздушного крана 4905-4224217</t>
  </si>
  <si>
    <t>00-00005676</t>
  </si>
  <si>
    <t>Шланг 4905-4225075</t>
  </si>
  <si>
    <t>00-00005677</t>
  </si>
  <si>
    <t>00-00005679</t>
  </si>
  <si>
    <t>00-00005680</t>
  </si>
  <si>
    <t>Кингстон 5903-4235010</t>
  </si>
  <si>
    <t>00-00005681</t>
  </si>
  <si>
    <t>00-00005683</t>
  </si>
  <si>
    <t>Хомут 5903-8038035</t>
  </si>
  <si>
    <t>00-00005684</t>
  </si>
  <si>
    <t>00-00005685</t>
  </si>
  <si>
    <t>00-00005686</t>
  </si>
  <si>
    <t>00-00005687</t>
  </si>
  <si>
    <t>Ось крепления щитка 4905-9013095</t>
  </si>
  <si>
    <t>00-00005688</t>
  </si>
  <si>
    <t>00-00005689</t>
  </si>
  <si>
    <t>Тяга 5903-6015158-010</t>
  </si>
  <si>
    <t>00-00005690</t>
  </si>
  <si>
    <t>Кронштейн 5903-9115170</t>
  </si>
  <si>
    <t>00-00005691</t>
  </si>
  <si>
    <t>00-00005692</t>
  </si>
  <si>
    <t>Зашелка 5903-9115618</t>
  </si>
  <si>
    <t>00-00005693</t>
  </si>
  <si>
    <t>00-00005694</t>
  </si>
  <si>
    <t>00-00005695</t>
  </si>
  <si>
    <t>00-00005697</t>
  </si>
  <si>
    <t>рукоятка пусковая</t>
  </si>
  <si>
    <t>00000045122</t>
  </si>
  <si>
    <t>Ремень 1320 генератора</t>
  </si>
  <si>
    <t>00000046029</t>
  </si>
  <si>
    <t>Ремень ЗИЛ 1103</t>
  </si>
  <si>
    <t>00000046030</t>
  </si>
  <si>
    <t>Ремень ПАЗ</t>
  </si>
  <si>
    <t>00000046031</t>
  </si>
  <si>
    <t>шланг для прокачки гидротормозов</t>
  </si>
  <si>
    <t>00000046035</t>
  </si>
  <si>
    <t>Датчик давления масла (6409,3829; DDM.016) КАМАЗ,
МАЗ ДАТ-4310-ММ370</t>
  </si>
  <si>
    <t>00-00001594</t>
  </si>
  <si>
    <t>Прокладка приемной трубы глушителя ЗИЛ</t>
  </si>
  <si>
    <t>00-00002196</t>
  </si>
  <si>
    <t>Фильтр ФГОТ КАМАЗ</t>
  </si>
  <si>
    <t>00-00002197</t>
  </si>
  <si>
    <t>Стеклоомыватель эл.в сб.1112/1212 5208 24В 2л</t>
  </si>
  <si>
    <t>00-00002198</t>
  </si>
  <si>
    <t>Хомут червячный 30х45/9С7W1 "Norma" Torro</t>
  </si>
  <si>
    <t>00-00002199</t>
  </si>
  <si>
    <t>Хомут червячный 40х60/9С7W1 "Norma" Torro</t>
  </si>
  <si>
    <t>00-00002200</t>
  </si>
  <si>
    <t>Хомут червячный 100х120/12С7W1 "Norma" Torro</t>
  </si>
  <si>
    <t>00-00002201</t>
  </si>
  <si>
    <t>Хомут червячный 120х140/9С7W1 "Norma" Torro</t>
  </si>
  <si>
    <t>00-00002202</t>
  </si>
  <si>
    <t>00-00002231</t>
  </si>
  <si>
    <t>Рукав высокого давления 40П-3408150</t>
  </si>
  <si>
    <t>00-00002233</t>
  </si>
  <si>
    <t>Буфер 66-8503082</t>
  </si>
  <si>
    <t>00000043008</t>
  </si>
  <si>
    <t>Вал 41-4501034</t>
  </si>
  <si>
    <t>00000043011</t>
  </si>
  <si>
    <t>Втулка 41-9020044</t>
  </si>
  <si>
    <t>00000043036</t>
  </si>
  <si>
    <t>Заслонка 41-9308126</t>
  </si>
  <si>
    <t>00000043067</t>
  </si>
  <si>
    <t>Звеньеотвод 4904-9308010</t>
  </si>
  <si>
    <t>00000043070</t>
  </si>
  <si>
    <t>Звеньеотвод 41-9308010</t>
  </si>
  <si>
    <t>00000043071</t>
  </si>
  <si>
    <t>Заслонка 41-9308130</t>
  </si>
  <si>
    <t>00000043068</t>
  </si>
  <si>
    <t>Изолятор 41-9305095</t>
  </si>
  <si>
    <t>00000043073</t>
  </si>
  <si>
    <t>Изолятор 41-9305048</t>
  </si>
  <si>
    <t>00000043074</t>
  </si>
  <si>
    <t>Кожух ролика 4904-9302429</t>
  </si>
  <si>
    <t>00000043082</t>
  </si>
  <si>
    <t>козырек 40ПХР-9320214</t>
  </si>
  <si>
    <t>00000043083</t>
  </si>
  <si>
    <t>Колода тормоза 41-4503050</t>
  </si>
  <si>
    <t>00000043084</t>
  </si>
  <si>
    <t>кольцо 41-9301018</t>
  </si>
  <si>
    <t>00000043094</t>
  </si>
  <si>
    <t>кольцо 41-9301016</t>
  </si>
  <si>
    <t>00000043095</t>
  </si>
  <si>
    <t>кольцо 41-9302153</t>
  </si>
  <si>
    <t>00000043096</t>
  </si>
  <si>
    <t>кольцо 41-9330412</t>
  </si>
  <si>
    <t>00000043097</t>
  </si>
  <si>
    <t>кольцо 41-9331056</t>
  </si>
  <si>
    <t>00000043098</t>
  </si>
  <si>
    <t>Коробкодержатель 41-9303010</t>
  </si>
  <si>
    <t xml:space="preserve">ОС09686    </t>
  </si>
  <si>
    <t>Кронштейн 41-9315016</t>
  </si>
  <si>
    <t xml:space="preserve">ОС09688    </t>
  </si>
  <si>
    <t>Крышка 41-4501085</t>
  </si>
  <si>
    <t xml:space="preserve">ОС09689    </t>
  </si>
  <si>
    <t>Крышка 41-4501084</t>
  </si>
  <si>
    <t xml:space="preserve">ОС09690    </t>
  </si>
  <si>
    <t>Крышка 41-4501042</t>
  </si>
  <si>
    <t xml:space="preserve">ОС09691    </t>
  </si>
  <si>
    <t>Крюк буксирный 51-2806011</t>
  </si>
  <si>
    <t xml:space="preserve">ОС09692    </t>
  </si>
  <si>
    <t>Маховик 41-9306081</t>
  </si>
  <si>
    <t xml:space="preserve">ОС09694    </t>
  </si>
  <si>
    <t>Мешок с рамкой 41-9308100</t>
  </si>
  <si>
    <t xml:space="preserve">ОС09695    </t>
  </si>
  <si>
    <t>Муфта 41-9301078</t>
  </si>
  <si>
    <t xml:space="preserve">ОС09696    </t>
  </si>
  <si>
    <t>Обойма уплотнения 41-9313076</t>
  </si>
  <si>
    <t xml:space="preserve">ОС09697    </t>
  </si>
  <si>
    <t>Основание 41-4504062</t>
  </si>
  <si>
    <t xml:space="preserve">ОС09698    </t>
  </si>
  <si>
    <t>Прокладка 40П-4228058</t>
  </si>
  <si>
    <t xml:space="preserve">ОС09699    </t>
  </si>
  <si>
    <t>Прокладка 21-8102232</t>
  </si>
  <si>
    <t xml:space="preserve">ОС09700    </t>
  </si>
  <si>
    <t>Уплотнитель 41-9007016</t>
  </si>
  <si>
    <t xml:space="preserve">ОС09701    </t>
  </si>
  <si>
    <t>Уплотнитель крышки люка листа № 5 пола 41-9012138</t>
  </si>
  <si>
    <t xml:space="preserve">ОС09702    </t>
  </si>
  <si>
    <t>Уплотнитель крышки люка листа № 6 пола 41-9012168</t>
  </si>
  <si>
    <t xml:space="preserve">ОС09703    </t>
  </si>
  <si>
    <t>Шестерня ВК-414204153Б</t>
  </si>
  <si>
    <t xml:space="preserve">ОС09704    </t>
  </si>
  <si>
    <t>Шланг подвода воды к компрессору 41-4228225-01</t>
  </si>
  <si>
    <t xml:space="preserve">ОС09705    </t>
  </si>
  <si>
    <t>Шланг отопителя 41-8101038</t>
  </si>
  <si>
    <t xml:space="preserve">ОС09706    </t>
  </si>
  <si>
    <t>Валик с рычагом 41-3003081-20</t>
  </si>
  <si>
    <t>00000043027</t>
  </si>
  <si>
    <t>Корпус 130-3512411</t>
  </si>
  <si>
    <t xml:space="preserve">ОС09821    </t>
  </si>
  <si>
    <t>Корпус 51-3507080</t>
  </si>
  <si>
    <t xml:space="preserve">ОС09822    </t>
  </si>
  <si>
    <t>Кольцо 51-3505046,51-3505047</t>
  </si>
  <si>
    <t>00000043099</t>
  </si>
  <si>
    <t>Кольцо компрессора 130-3509167</t>
  </si>
  <si>
    <t xml:space="preserve">ОС09824    </t>
  </si>
  <si>
    <t>Кольцо 53-2905621</t>
  </si>
  <si>
    <t>00000043100</t>
  </si>
  <si>
    <t>Накладка защитного наконечника 66-3003074-02</t>
  </si>
  <si>
    <t xml:space="preserve">ОС09835    </t>
  </si>
  <si>
    <t>Опора 51-3507083</t>
  </si>
  <si>
    <t xml:space="preserve">ОС09838    </t>
  </si>
  <si>
    <t>Обойма 51-3003037</t>
  </si>
  <si>
    <t xml:space="preserve">ОС09842    </t>
  </si>
  <si>
    <t>Опора рессоры (подушка) 52-2902431</t>
  </si>
  <si>
    <t xml:space="preserve">ОС09847    </t>
  </si>
  <si>
    <t>Опора рессоры верхняя 53-2912431</t>
  </si>
  <si>
    <t xml:space="preserve">ОС09851    </t>
  </si>
  <si>
    <t>Палец 41-3508077</t>
  </si>
  <si>
    <t xml:space="preserve">ОС09855    </t>
  </si>
  <si>
    <t>Пробка 51Ю-3505075А</t>
  </si>
  <si>
    <t xml:space="preserve">ОС09859    </t>
  </si>
  <si>
    <t>Прокладка 130-3514237</t>
  </si>
  <si>
    <t xml:space="preserve">ОС09864    </t>
  </si>
  <si>
    <t>Прокладка маслоотражателя центрального тормоза 52-3507063</t>
  </si>
  <si>
    <t xml:space="preserve">ОС09867    </t>
  </si>
  <si>
    <t>Пружина 51-3507048</t>
  </si>
  <si>
    <t xml:space="preserve">ОС09871    </t>
  </si>
  <si>
    <t>Пружина 130-3509328</t>
  </si>
  <si>
    <t xml:space="preserve">ОС09875    </t>
  </si>
  <si>
    <t>Пружина 130-3509392</t>
  </si>
  <si>
    <t xml:space="preserve">ОС09877    </t>
  </si>
  <si>
    <t>Прокладка уплотнительная 41-3003090Б</t>
  </si>
  <si>
    <t xml:space="preserve">ОС09882    </t>
  </si>
  <si>
    <t>Прокладка крышки 66-3003075</t>
  </si>
  <si>
    <t xml:space="preserve">ОС09884    </t>
  </si>
  <si>
    <t>Рычаг 41-3003140</t>
  </si>
  <si>
    <t xml:space="preserve">ОС09890    </t>
  </si>
  <si>
    <t>Сектор 51Ю-3508048</t>
  </si>
  <si>
    <t xml:space="preserve">ОС09894    </t>
  </si>
  <si>
    <t>Собачка 5122-3508030</t>
  </si>
  <si>
    <t xml:space="preserve">ОС09895    </t>
  </si>
  <si>
    <t>Сухарь 40П-3507090</t>
  </si>
  <si>
    <t xml:space="preserve">ОС09896    </t>
  </si>
  <si>
    <t>Стакан 66-3003018</t>
  </si>
  <si>
    <t xml:space="preserve">ОС09897    </t>
  </si>
  <si>
    <t>Стойка 40-2915430</t>
  </si>
  <si>
    <t xml:space="preserve">ОС09898    </t>
  </si>
  <si>
    <t>Тормоз правый в сборе 41-3501010</t>
  </si>
  <si>
    <t xml:space="preserve">ОС09899    </t>
  </si>
  <si>
    <t>Толкатель 51-3507074</t>
  </si>
  <si>
    <t xml:space="preserve">ОС09901    </t>
  </si>
  <si>
    <t>Тройник 51П-3552030</t>
  </si>
  <si>
    <t xml:space="preserve">ОС09904    </t>
  </si>
  <si>
    <t>Тройник 51-3506018</t>
  </si>
  <si>
    <t xml:space="preserve">ОС09905    </t>
  </si>
  <si>
    <t>Трубка с переднего тормоза 53А-3506015</t>
  </si>
  <si>
    <t xml:space="preserve">ОС09906    </t>
  </si>
  <si>
    <t>Трубка 41-3506020</t>
  </si>
  <si>
    <t xml:space="preserve">ОС09909    </t>
  </si>
  <si>
    <t>Трубка от главного цилиндра 53А-3506006</t>
  </si>
  <si>
    <t xml:space="preserve">ОС09910    </t>
  </si>
  <si>
    <t>Штуцер 41-3506156</t>
  </si>
  <si>
    <t xml:space="preserve">ОС09911    </t>
  </si>
  <si>
    <t>Шланг гидравлический 41-3506025</t>
  </si>
  <si>
    <t xml:space="preserve">ОС09912    </t>
  </si>
  <si>
    <t>Чашка рессоры 41-2902037</t>
  </si>
  <si>
    <t xml:space="preserve">ОС09913    </t>
  </si>
  <si>
    <t>Прокладка 51-2402033,53-2402032</t>
  </si>
  <si>
    <t xml:space="preserve">ОС09914    </t>
  </si>
  <si>
    <t>Гайка 40П-3208037-01</t>
  </si>
  <si>
    <t>00000043050</t>
  </si>
  <si>
    <t>Пружина 12-2401063Б1</t>
  </si>
  <si>
    <t xml:space="preserve">ОС09916    </t>
  </si>
  <si>
    <t>Крышка с фильтром 5204-1014145</t>
  </si>
  <si>
    <t xml:space="preserve">ОС09917    </t>
  </si>
  <si>
    <t>Прокладка 5903-3825354</t>
  </si>
  <si>
    <t xml:space="preserve">ОС09918    </t>
  </si>
  <si>
    <t>Ручка с захватом 5903-9008410</t>
  </si>
  <si>
    <t xml:space="preserve">ОС09919    </t>
  </si>
  <si>
    <t>Прокладка (налобник) 5903-3826170</t>
  </si>
  <si>
    <t xml:space="preserve">ОС09920    </t>
  </si>
  <si>
    <t>Стойка 5903-9008320</t>
  </si>
  <si>
    <t xml:space="preserve">ОС09922    </t>
  </si>
  <si>
    <t>Тормоз стояночный 5903 3507010</t>
  </si>
  <si>
    <t xml:space="preserve">005470     </t>
  </si>
  <si>
    <t>Панель Газ-53 УАЗ соединительная ПС200</t>
  </si>
  <si>
    <t>00-00004448</t>
  </si>
  <si>
    <t>отопитель передний 49Б-8101010</t>
  </si>
  <si>
    <t>00-00004449</t>
  </si>
  <si>
    <t>отопитель задний 5903-8101012</t>
  </si>
  <si>
    <t>00-00004450</t>
  </si>
  <si>
    <t>Электродвигатель отопителя</t>
  </si>
  <si>
    <t>00-00004451</t>
  </si>
  <si>
    <t>00-00004452</t>
  </si>
  <si>
    <t>Крышка в сборе 4904-9330652</t>
  </si>
  <si>
    <t>00-00004875</t>
  </si>
  <si>
    <t>00-00004877</t>
  </si>
  <si>
    <t>Втулка расп. трубы</t>
  </si>
  <si>
    <t xml:space="preserve">ОС10935    </t>
  </si>
  <si>
    <t>шестигранник калиброванный 17мм ст 40 х</t>
  </si>
  <si>
    <t xml:space="preserve">ОС10979    </t>
  </si>
  <si>
    <t>шестигранник калиброванный 22мм ст 40 х</t>
  </si>
  <si>
    <t xml:space="preserve">ОС10980    </t>
  </si>
  <si>
    <t>труба стальная газопроводная ДУ - 32 мм</t>
  </si>
  <si>
    <t xml:space="preserve">ОС10988    </t>
  </si>
  <si>
    <t>Рукав 40У-12-13 До 10</t>
  </si>
  <si>
    <t>00-00003395</t>
  </si>
  <si>
    <t>00-00003396</t>
  </si>
  <si>
    <t>Рукав 40-18-13 До 10</t>
  </si>
  <si>
    <t>00-00003397</t>
  </si>
  <si>
    <t>Рукав 40У-18-13 До 10м</t>
  </si>
  <si>
    <t>00-00003398</t>
  </si>
  <si>
    <t>Насос омывателя верхний 24В 1112.5208</t>
  </si>
  <si>
    <t>00-00006425</t>
  </si>
  <si>
    <t>Блок кранов 4223010</t>
  </si>
  <si>
    <t>00-00003302</t>
  </si>
  <si>
    <t>Подушка 3824200</t>
  </si>
  <si>
    <t>00-00003304</t>
  </si>
  <si>
    <t>Прокладка приемной трубы</t>
  </si>
  <si>
    <t>00-00003330</t>
  </si>
  <si>
    <t>Лампа Е27</t>
  </si>
  <si>
    <t>00-00003331</t>
  </si>
  <si>
    <t>Подшипник 8208</t>
  </si>
  <si>
    <t>00-00003334</t>
  </si>
  <si>
    <t>00-00001775</t>
  </si>
  <si>
    <t>Воск</t>
  </si>
  <si>
    <t xml:space="preserve">3347       </t>
  </si>
  <si>
    <t>Эбонит</t>
  </si>
  <si>
    <t xml:space="preserve">2233       </t>
  </si>
  <si>
    <t>Флажки Т-21</t>
  </si>
  <si>
    <t xml:space="preserve">2049       </t>
  </si>
  <si>
    <t>Трос буксирный</t>
  </si>
  <si>
    <t xml:space="preserve">2544       </t>
  </si>
  <si>
    <t>Электрдвигатель 051 1047</t>
  </si>
  <si>
    <t xml:space="preserve">4965       </t>
  </si>
  <si>
    <t>Электродвигатель МЭ-322А</t>
  </si>
  <si>
    <t xml:space="preserve">2174       </t>
  </si>
  <si>
    <t>Извещатель пожарный ДИП-1</t>
  </si>
  <si>
    <t xml:space="preserve">2556       </t>
  </si>
  <si>
    <t>Звонок МЗ-2</t>
  </si>
  <si>
    <t xml:space="preserve">2555       </t>
  </si>
  <si>
    <t>Переключатель пакетник ПКЕ-222-1У2</t>
  </si>
  <si>
    <t xml:space="preserve">2610       </t>
  </si>
  <si>
    <t>Аппаратура пускорегулирующая 1УБИ 80/220</t>
  </si>
  <si>
    <t xml:space="preserve">2593       </t>
  </si>
  <si>
    <t>Сигнализатор "Фикус"</t>
  </si>
  <si>
    <t xml:space="preserve">2615       </t>
  </si>
  <si>
    <t>Тепловентилятор ЭТВ-9/380Т</t>
  </si>
  <si>
    <t xml:space="preserve">2622       </t>
  </si>
  <si>
    <t>Смеситель газовый КПУ-1-71</t>
  </si>
  <si>
    <t xml:space="preserve">2616       </t>
  </si>
  <si>
    <t>Индикатор давления ИД-1т15</t>
  </si>
  <si>
    <t xml:space="preserve">2590       </t>
  </si>
  <si>
    <t>Конденсатор к-73-15-400,0-0,1</t>
  </si>
  <si>
    <t xml:space="preserve">2093       </t>
  </si>
  <si>
    <t>Розетка ШРА 250В</t>
  </si>
  <si>
    <t xml:space="preserve">2613       </t>
  </si>
  <si>
    <t>Переключатель пакетный ПКС-2222У2</t>
  </si>
  <si>
    <t xml:space="preserve">2611       </t>
  </si>
  <si>
    <t>Предохранитель ПР 65А/500В</t>
  </si>
  <si>
    <t xml:space="preserve">2595       </t>
  </si>
  <si>
    <t>Конденсатор к-73-15-400-0,1</t>
  </si>
  <si>
    <t xml:space="preserve">2092       </t>
  </si>
  <si>
    <t>Предохранитель ПР-2-15А-500В</t>
  </si>
  <si>
    <t xml:space="preserve">2596       </t>
  </si>
  <si>
    <t>Выключатель АВМ-2</t>
  </si>
  <si>
    <t xml:space="preserve">2608       </t>
  </si>
  <si>
    <t>Реле-регулятор РР-51</t>
  </si>
  <si>
    <t xml:space="preserve">2020       </t>
  </si>
  <si>
    <t>Ревун ВУ</t>
  </si>
  <si>
    <t xml:space="preserve">2558       </t>
  </si>
  <si>
    <t>Сигнализатор СПИ-2М</t>
  </si>
  <si>
    <t xml:space="preserve">2614       </t>
  </si>
  <si>
    <t>Вилка ШРА-200В</t>
  </si>
  <si>
    <t xml:space="preserve">2609       </t>
  </si>
  <si>
    <t>Счетчик ВКСМ-40</t>
  </si>
  <si>
    <t xml:space="preserve">2618       </t>
  </si>
  <si>
    <t>Счетчик ВКСМ-25 крыльчатый</t>
  </si>
  <si>
    <t xml:space="preserve">2619       </t>
  </si>
  <si>
    <t>Счетчик СО 205</t>
  </si>
  <si>
    <t xml:space="preserve">2620       </t>
  </si>
  <si>
    <t>Счетчик оборотов СО/66</t>
  </si>
  <si>
    <t xml:space="preserve">2621       </t>
  </si>
  <si>
    <t>Трансформатор ТТ-40</t>
  </si>
  <si>
    <t xml:space="preserve">2607       </t>
  </si>
  <si>
    <t>Трансформатор ОСМ - 0,063-У3</t>
  </si>
  <si>
    <t xml:space="preserve">2606       </t>
  </si>
  <si>
    <t>Смеситель газовый АКУП-1</t>
  </si>
  <si>
    <t xml:space="preserve">2617       </t>
  </si>
  <si>
    <t>Телефон динамичный ТД-5</t>
  </si>
  <si>
    <t xml:space="preserve">2559       </t>
  </si>
  <si>
    <t>Магнитный диск ГМД - 203</t>
  </si>
  <si>
    <t xml:space="preserve">2557       </t>
  </si>
  <si>
    <t>Выключатель ПВЗ-25</t>
  </si>
  <si>
    <t xml:space="preserve">2605       </t>
  </si>
  <si>
    <t>Выключатель ПВ-2У10Т 3Б-ЗИСП</t>
  </si>
  <si>
    <t xml:space="preserve">2604       </t>
  </si>
  <si>
    <t>Колпак 41-3825230</t>
  </si>
  <si>
    <t>00000043086</t>
  </si>
  <si>
    <t>фильтр 120-11014150</t>
  </si>
  <si>
    <t xml:space="preserve">ОС09926    </t>
  </si>
  <si>
    <t>пружина 52-1702098</t>
  </si>
  <si>
    <t xml:space="preserve">ОС09927    </t>
  </si>
  <si>
    <t>пробка 41-1015468</t>
  </si>
  <si>
    <t xml:space="preserve">ОС09928    </t>
  </si>
  <si>
    <t>прокладка датчика 12-1104022</t>
  </si>
  <si>
    <t xml:space="preserve">ОС09929    </t>
  </si>
  <si>
    <t>уплотнитель 4101-3724251</t>
  </si>
  <si>
    <t xml:space="preserve">0509       </t>
  </si>
  <si>
    <t>втулка 41-3824281</t>
  </si>
  <si>
    <t>00000043037</t>
  </si>
  <si>
    <t>скоба 47-3907015</t>
  </si>
  <si>
    <t xml:space="preserve">ОС09935    </t>
  </si>
  <si>
    <t>валик 41-8038440-10</t>
  </si>
  <si>
    <t>00000043019</t>
  </si>
  <si>
    <t>клапан 40п-4235020-01</t>
  </si>
  <si>
    <t>00000043080</t>
  </si>
  <si>
    <t>вилка сцепления 73-1601201</t>
  </si>
  <si>
    <t>00000043032</t>
  </si>
  <si>
    <t>шток вилки 41-4204130</t>
  </si>
  <si>
    <t xml:space="preserve">ОС09951    </t>
  </si>
  <si>
    <t>Токосъемник 41-9301088</t>
  </si>
  <si>
    <t xml:space="preserve">ОС09952    </t>
  </si>
  <si>
    <t>вал 41-3224012</t>
  </si>
  <si>
    <t>00000043012</t>
  </si>
  <si>
    <t>пружина 40п-3204092</t>
  </si>
  <si>
    <t xml:space="preserve">ОС09955    </t>
  </si>
  <si>
    <t>поршень в сборе 40п-3212170</t>
  </si>
  <si>
    <t xml:space="preserve">ОС09956    </t>
  </si>
  <si>
    <t>втулка 63-2304083</t>
  </si>
  <si>
    <t>00000043039</t>
  </si>
  <si>
    <t>корпус 41-2304041</t>
  </si>
  <si>
    <t xml:space="preserve">ОС09958    </t>
  </si>
  <si>
    <t>кольцо 41-8038058</t>
  </si>
  <si>
    <t>00000043101</t>
  </si>
  <si>
    <t>втулка упорная 20-1101092</t>
  </si>
  <si>
    <t>00000043049</t>
  </si>
  <si>
    <t>кольцо 41-9301014</t>
  </si>
  <si>
    <t>00000043102</t>
  </si>
  <si>
    <t>трубка тормозная в сб 5304-3506006</t>
  </si>
  <si>
    <t>00000044168</t>
  </si>
  <si>
    <t>прокладка 49-9016509</t>
  </si>
  <si>
    <t>00000044046</t>
  </si>
  <si>
    <t>прокладка 49-9016508</t>
  </si>
  <si>
    <t>00000044047</t>
  </si>
  <si>
    <t>труба 49б-9017724</t>
  </si>
  <si>
    <t>00000044122</t>
  </si>
  <si>
    <t>подножка 49б-9010300</t>
  </si>
  <si>
    <t>00000044037</t>
  </si>
  <si>
    <t>вал 49-9013066</t>
  </si>
  <si>
    <t>00000040810</t>
  </si>
  <si>
    <t>прокладка 49б-9009370</t>
  </si>
  <si>
    <t>00000044048</t>
  </si>
  <si>
    <t>основание 9008467</t>
  </si>
  <si>
    <t>00000044012</t>
  </si>
  <si>
    <t>замок 4905-9021026</t>
  </si>
  <si>
    <t>00000040868</t>
  </si>
  <si>
    <t>трубка 49б-1015416</t>
  </si>
  <si>
    <t>00000044132</t>
  </si>
  <si>
    <t>рычаг 49б-9013099</t>
  </si>
  <si>
    <t>00000044089</t>
  </si>
  <si>
    <t>кожух 2 пола 49б-9012600</t>
  </si>
  <si>
    <t>00000040884</t>
  </si>
  <si>
    <t>ограждения 4905-9015710</t>
  </si>
  <si>
    <t>00000044002</t>
  </si>
  <si>
    <t>опора 4905-9013092</t>
  </si>
  <si>
    <t>00000044003</t>
  </si>
  <si>
    <t>кожух 2 пола 49б-9012620</t>
  </si>
  <si>
    <t>00000040885</t>
  </si>
  <si>
    <t>кожух 4 пола 49б-9012640</t>
  </si>
  <si>
    <t>00000040886</t>
  </si>
  <si>
    <t>головка 49б-9009254-01</t>
  </si>
  <si>
    <t>00000040865</t>
  </si>
  <si>
    <t>кронштейн 49б-9009278</t>
  </si>
  <si>
    <t>00000040920</t>
  </si>
  <si>
    <t>лист 1 4905-9011010</t>
  </si>
  <si>
    <t>00000040956</t>
  </si>
  <si>
    <t>лист 4 днища 4905-9011040</t>
  </si>
  <si>
    <t>00000040960</t>
  </si>
  <si>
    <t>лист 10 правый 4905-9007100</t>
  </si>
  <si>
    <t>00000040957</t>
  </si>
  <si>
    <t>лист пола 7 левый 49б-9012191</t>
  </si>
  <si>
    <t>00000040971</t>
  </si>
  <si>
    <t>лист пола 49б-9012221</t>
  </si>
  <si>
    <t>00000040966</t>
  </si>
  <si>
    <t>лист верхний 49-9005254</t>
  </si>
  <si>
    <t>00000040962</t>
  </si>
  <si>
    <t>лист нижний 49-9005302</t>
  </si>
  <si>
    <t>00000040965</t>
  </si>
  <si>
    <t>лист задний 49-9005258</t>
  </si>
  <si>
    <t>00000040964</t>
  </si>
  <si>
    <t>лист пола  4 левый 49б-9012100</t>
  </si>
  <si>
    <t>00000040969</t>
  </si>
  <si>
    <t>лист пола 49-9012072</t>
  </si>
  <si>
    <t>00000040967</t>
  </si>
  <si>
    <t>лист пола 10 49б-9012280</t>
  </si>
  <si>
    <t>00000040970</t>
  </si>
  <si>
    <t>Уплотнитель 49-9015570</t>
  </si>
  <si>
    <t>00000044179</t>
  </si>
  <si>
    <t>лист пола левый 49б-9012281</t>
  </si>
  <si>
    <t>00000040975</t>
  </si>
  <si>
    <t>лист боковой 49-9005250</t>
  </si>
  <si>
    <t>00000040961</t>
  </si>
  <si>
    <t>лист пола 49б-9012130</t>
  </si>
  <si>
    <t>00000040968</t>
  </si>
  <si>
    <t>Уплотнитель 49-9015576</t>
  </si>
  <si>
    <t>00000044182</t>
  </si>
  <si>
    <t>Уплотнитель 4905-9018038</t>
  </si>
  <si>
    <t>00000044183</t>
  </si>
  <si>
    <t>00000044184</t>
  </si>
  <si>
    <t>Лист пола 8 правый 49б-9012160</t>
  </si>
  <si>
    <t>00000040974</t>
  </si>
  <si>
    <t>лист пола 8 левый 49б-9012161</t>
  </si>
  <si>
    <t>00000040973</t>
  </si>
  <si>
    <t>лист пола 7 правый 49б-9012190</t>
  </si>
  <si>
    <t>00000040972</t>
  </si>
  <si>
    <t>уплотнитель стекла 73-9002202</t>
  </si>
  <si>
    <t>00000044194</t>
  </si>
  <si>
    <t>защелка 7101-9114176</t>
  </si>
  <si>
    <t>00000040870</t>
  </si>
  <si>
    <t>винт 49-3224026</t>
  </si>
  <si>
    <t>00000040844</t>
  </si>
  <si>
    <t>рукоятка 9002003</t>
  </si>
  <si>
    <t xml:space="preserve">0000004486 </t>
  </si>
  <si>
    <t>ось 49б-9009198</t>
  </si>
  <si>
    <t>00000044013</t>
  </si>
  <si>
    <t>ось петли 49б-9009444</t>
  </si>
  <si>
    <t>00000044017</t>
  </si>
  <si>
    <t>трубка 4905-4228070</t>
  </si>
  <si>
    <t>00000044135</t>
  </si>
  <si>
    <t>трубка 49-4225233</t>
  </si>
  <si>
    <t>00000044137</t>
  </si>
  <si>
    <t>крюк 4905-9114065</t>
  </si>
  <si>
    <t>00000040953</t>
  </si>
  <si>
    <t>уплотнитель 4905-9018015</t>
  </si>
  <si>
    <t>00000044185</t>
  </si>
  <si>
    <t>уплотнитель 4905-9018014</t>
  </si>
  <si>
    <t>00000044186</t>
  </si>
  <si>
    <t>кронштейн в сб 73-3714046</t>
  </si>
  <si>
    <t>00000040936</t>
  </si>
  <si>
    <t>кронштейн 49б-9116050</t>
  </si>
  <si>
    <t>00000040921</t>
  </si>
  <si>
    <t>опора 49б-9116080</t>
  </si>
  <si>
    <t>00000044004</t>
  </si>
  <si>
    <t>защелка 49-9012026</t>
  </si>
  <si>
    <t>00000040871</t>
  </si>
  <si>
    <t>клапан 49б-4231388</t>
  </si>
  <si>
    <t>00000040875</t>
  </si>
  <si>
    <t>крыльчатка 49б-4232234</t>
  </si>
  <si>
    <t>00000040938</t>
  </si>
  <si>
    <t>ролик 4905-4228235</t>
  </si>
  <si>
    <t>00000044083</t>
  </si>
  <si>
    <t>кронштейн 4905-3711044</t>
  </si>
  <si>
    <t>00000040922</t>
  </si>
  <si>
    <t>переходник 49б-4225226</t>
  </si>
  <si>
    <t>00000044034</t>
  </si>
  <si>
    <t>вилка 4905-4202126</t>
  </si>
  <si>
    <t>00000040837</t>
  </si>
  <si>
    <t>муфта 49-4225232</t>
  </si>
  <si>
    <t>00000040989</t>
  </si>
  <si>
    <t>втулка 4905-4224036</t>
  </si>
  <si>
    <t>00000040847</t>
  </si>
  <si>
    <t>втулка 6602-4224048</t>
  </si>
  <si>
    <t>00000040848</t>
  </si>
  <si>
    <t>втулка 49-4207095</t>
  </si>
  <si>
    <t>00000040849</t>
  </si>
  <si>
    <t>насос отбора мощности 4905-4202010</t>
  </si>
  <si>
    <t>00000040998</t>
  </si>
  <si>
    <t>кронштейн 4905-4228035</t>
  </si>
  <si>
    <t>00000040923</t>
  </si>
  <si>
    <t>шкив 4901-4228042</t>
  </si>
  <si>
    <t>00000044214</t>
  </si>
  <si>
    <t>шток 49-4207122</t>
  </si>
  <si>
    <t>00000044221</t>
  </si>
  <si>
    <t>тройник 6602-4222016</t>
  </si>
  <si>
    <t>00000044117</t>
  </si>
  <si>
    <t>трубка 4905-9221182</t>
  </si>
  <si>
    <t>00000044139</t>
  </si>
  <si>
    <t>трубка 4905-9223095</t>
  </si>
  <si>
    <t>00000044140</t>
  </si>
  <si>
    <t>проушина 73-9240078</t>
  </si>
  <si>
    <t>00000044060</t>
  </si>
  <si>
    <t>крышка 4905-9224022</t>
  </si>
  <si>
    <t>00000040939</t>
  </si>
  <si>
    <t>редуктор 4905-9224011</t>
  </si>
  <si>
    <t>00000044075</t>
  </si>
  <si>
    <t>редуктор 4905-9224010</t>
  </si>
  <si>
    <t>00000044076</t>
  </si>
  <si>
    <t>кран 4905-9223064</t>
  </si>
  <si>
    <t>00000040917</t>
  </si>
  <si>
    <t>ротор 81ю-8102030</t>
  </si>
  <si>
    <t>00000044085</t>
  </si>
  <si>
    <t>контакт 4905-3910160</t>
  </si>
  <si>
    <t>00000040910</t>
  </si>
  <si>
    <t>панель 49б-7103080-01</t>
  </si>
  <si>
    <t>00000044022</t>
  </si>
  <si>
    <t>панель 49б-7303080-01</t>
  </si>
  <si>
    <t>00000044024</t>
  </si>
  <si>
    <t>трубка 49-3506144</t>
  </si>
  <si>
    <t>00000044143</t>
  </si>
  <si>
    <t>кронштейн 49-3501013</t>
  </si>
  <si>
    <t>00000040924</t>
  </si>
  <si>
    <t>картер главного цилиндра 5937-3505015-20</t>
  </si>
  <si>
    <t>00000040874</t>
  </si>
  <si>
    <t>кронштейн 4905-3508128-01</t>
  </si>
  <si>
    <t>00000040925</t>
  </si>
  <si>
    <t>педаль 4905-3504010</t>
  </si>
  <si>
    <t>00000044031</t>
  </si>
  <si>
    <t>ось 49б-3504020</t>
  </si>
  <si>
    <t>00000044015</t>
  </si>
  <si>
    <t>ремень 4905-6803330</t>
  </si>
  <si>
    <t>00000044079</t>
  </si>
  <si>
    <t>ремень 4905-6803340</t>
  </si>
  <si>
    <t>00000044080</t>
  </si>
  <si>
    <t>основание 49-3703025-01</t>
  </si>
  <si>
    <t>00000044011</t>
  </si>
  <si>
    <t>кронштейн 4905-2904109</t>
  </si>
  <si>
    <t>00000040926</t>
  </si>
  <si>
    <t>наконечник 4905-1609055</t>
  </si>
  <si>
    <t>00000040994</t>
  </si>
  <si>
    <t>винт 49-1602570</t>
  </si>
  <si>
    <t>00000040845</t>
  </si>
  <si>
    <t>тяга 4905-1609040</t>
  </si>
  <si>
    <t>00000044170</t>
  </si>
  <si>
    <t>наконечник 4905-1609054</t>
  </si>
  <si>
    <t>00000040995</t>
  </si>
  <si>
    <t>пружина 49-1602596</t>
  </si>
  <si>
    <t>00000044061</t>
  </si>
  <si>
    <t>трубка 4905-1602360</t>
  </si>
  <si>
    <t>00000044145</t>
  </si>
  <si>
    <t>педаль 49б-1602410</t>
  </si>
  <si>
    <t>00000044033</t>
  </si>
  <si>
    <t>кронштейн 4905-1308358</t>
  </si>
  <si>
    <t>00000040927</t>
  </si>
  <si>
    <t>пробка 4905-1308395</t>
  </si>
  <si>
    <t>00000044043</t>
  </si>
  <si>
    <t>тяга 49б-1305029</t>
  </si>
  <si>
    <t>00000044171</t>
  </si>
  <si>
    <t>тяга 49б-1305028</t>
  </si>
  <si>
    <t>00000044172</t>
  </si>
  <si>
    <t>вал 4905-1308105</t>
  </si>
  <si>
    <t>00000040811</t>
  </si>
  <si>
    <t>валик 4905-1308051</t>
  </si>
  <si>
    <t>00000040825</t>
  </si>
  <si>
    <t>Вилка 4905-1308152</t>
  </si>
  <si>
    <t>00000040826</t>
  </si>
  <si>
    <t>валик 4905-1308150</t>
  </si>
  <si>
    <t>00000040827</t>
  </si>
  <si>
    <t>ролик 3937-1308067</t>
  </si>
  <si>
    <t>00000044084</t>
  </si>
  <si>
    <t>редуктор 4905-1308298</t>
  </si>
  <si>
    <t>00000044077</t>
  </si>
  <si>
    <t>пробка 4905-1301108</t>
  </si>
  <si>
    <t>00000044044</t>
  </si>
  <si>
    <t>опора 4905-1309060</t>
  </si>
  <si>
    <t>00000044005</t>
  </si>
  <si>
    <t>комплект 4905-1303006</t>
  </si>
  <si>
    <t>00000040905</t>
  </si>
  <si>
    <t>теплообменик 49б-1312009</t>
  </si>
  <si>
    <t>00000044115</t>
  </si>
  <si>
    <t>опора вентилятора 1308380</t>
  </si>
  <si>
    <t>00000044010</t>
  </si>
  <si>
    <t>блок вк-49-1312008-10</t>
  </si>
  <si>
    <t>00000040803</t>
  </si>
  <si>
    <t>хомут охлаждения 4370-1323660</t>
  </si>
  <si>
    <t>00000044200</t>
  </si>
  <si>
    <t>оболочка 4905-1303164</t>
  </si>
  <si>
    <t>00000044001</t>
  </si>
  <si>
    <t>шестерня 4905-1308333</t>
  </si>
  <si>
    <t>00000044206</t>
  </si>
  <si>
    <t>хомут 5903-1310064</t>
  </si>
  <si>
    <t>00000044197</t>
  </si>
  <si>
    <t>патрубок 4905-1301064</t>
  </si>
  <si>
    <t>00000044028</t>
  </si>
  <si>
    <t>наконечник 4905-1310056</t>
  </si>
  <si>
    <t>00000040996</t>
  </si>
  <si>
    <t>радиатор 49б-1301006</t>
  </si>
  <si>
    <t>00000044073</t>
  </si>
  <si>
    <t>фильтр 3803091</t>
  </si>
  <si>
    <t>00000044196</t>
  </si>
  <si>
    <t>пружина 14-6105174</t>
  </si>
  <si>
    <t>00000044062</t>
  </si>
  <si>
    <t>втулка 53-3401076</t>
  </si>
  <si>
    <t>00000040851</t>
  </si>
  <si>
    <t>кронштейн 4905-7904118</t>
  </si>
  <si>
    <t>00000040928</t>
  </si>
  <si>
    <t>лапа 7101-7930138</t>
  </si>
  <si>
    <t>00000040955</t>
  </si>
  <si>
    <t>пружина собачки 3785-6306174</t>
  </si>
  <si>
    <t>00000044069</t>
  </si>
  <si>
    <t>тросик 49б-8038085</t>
  </si>
  <si>
    <t>00000044121</t>
  </si>
  <si>
    <t>патрубок 49б-8038150</t>
  </si>
  <si>
    <t>00000044029</t>
  </si>
  <si>
    <t>кнопка звукового сигнала 5122-3721020</t>
  </si>
  <si>
    <t>00000040877</t>
  </si>
  <si>
    <t>прокладка 73-3724286</t>
  </si>
  <si>
    <t>00000044049</t>
  </si>
  <si>
    <t>упор 3803091</t>
  </si>
  <si>
    <t>00000044195</t>
  </si>
  <si>
    <t>гнездо 3102-5109660</t>
  </si>
  <si>
    <t>00000040864</t>
  </si>
  <si>
    <t>заглушка 53а-5101102</t>
  </si>
  <si>
    <t>00000040867</t>
  </si>
  <si>
    <t>серьга 6301-4505036</t>
  </si>
  <si>
    <t>00000044110</t>
  </si>
  <si>
    <t>крюк блока лебедки 6301-4505023</t>
  </si>
  <si>
    <t>00000040954</t>
  </si>
  <si>
    <t>звено С2ПР 15875-454</t>
  </si>
  <si>
    <t>00000040872</t>
  </si>
  <si>
    <t>угольник 4902-4501203</t>
  </si>
  <si>
    <t>00000044178</t>
  </si>
  <si>
    <t>трубка 4903-3103130</t>
  </si>
  <si>
    <t>00000044148</t>
  </si>
  <si>
    <t>механизм 4904-9306011</t>
  </si>
  <si>
    <t>00000040985</t>
  </si>
  <si>
    <t>механизм поворотный 4904-9305010</t>
  </si>
  <si>
    <t>00000040987</t>
  </si>
  <si>
    <t>рычаг 1804280</t>
  </si>
  <si>
    <t>00000044090</t>
  </si>
  <si>
    <t>пружина замка 24-1702122</t>
  </si>
  <si>
    <t>00000044067</t>
  </si>
  <si>
    <t>кольцо распорное 49-3226179</t>
  </si>
  <si>
    <t>00000040903</t>
  </si>
  <si>
    <t>кольцо 49-3226186</t>
  </si>
  <si>
    <t>00000040892</t>
  </si>
  <si>
    <t>Крышка 30-8102016</t>
  </si>
  <si>
    <t>00000040940</t>
  </si>
  <si>
    <t>кольцо 49-3226189</t>
  </si>
  <si>
    <t>00000040893</t>
  </si>
  <si>
    <t>шайба 4903-2304145</t>
  </si>
  <si>
    <t>00000044203</t>
  </si>
  <si>
    <t>шланг 4903-8101044</t>
  </si>
  <si>
    <t>00000044216</t>
  </si>
  <si>
    <t>кольцо 12-2201089б</t>
  </si>
  <si>
    <t>00000040895</t>
  </si>
  <si>
    <t>вал опоры 2210054</t>
  </si>
  <si>
    <t>00000040822</t>
  </si>
  <si>
    <t>хомут крепления блока 46-2214039</t>
  </si>
  <si>
    <t>00000044199</t>
  </si>
  <si>
    <t>накладка 53-2202086</t>
  </si>
  <si>
    <t>00000040992</t>
  </si>
  <si>
    <t>гайка 69--1803042</t>
  </si>
  <si>
    <t>00000040856</t>
  </si>
  <si>
    <t>вилка 63-1803058-10</t>
  </si>
  <si>
    <t>00000040838</t>
  </si>
  <si>
    <t>крышка 4905-1802066</t>
  </si>
  <si>
    <t>00000040941</t>
  </si>
  <si>
    <t>крышка 4903-2602040</t>
  </si>
  <si>
    <t>00000040942</t>
  </si>
  <si>
    <t>трубка 49-1104028</t>
  </si>
  <si>
    <t>00000044149</t>
  </si>
  <si>
    <t>буфер 30-5604048</t>
  </si>
  <si>
    <t>00000040808</t>
  </si>
  <si>
    <t>буфер 30-5303045</t>
  </si>
  <si>
    <t>00000040809</t>
  </si>
  <si>
    <t>Кольцо 49-3550051</t>
  </si>
  <si>
    <t>00000040896</t>
  </si>
  <si>
    <t>кольцо 20-1701192</t>
  </si>
  <si>
    <t>00000040897</t>
  </si>
  <si>
    <t>Крышка 4905-1802095</t>
  </si>
  <si>
    <t>00000040943</t>
  </si>
  <si>
    <t>шестерня 4905-1802088</t>
  </si>
  <si>
    <t>00000044207</t>
  </si>
  <si>
    <t>комплект 4905-1703005</t>
  </si>
  <si>
    <t>00000040906</t>
  </si>
  <si>
    <t>кольцо 53-2905613</t>
  </si>
  <si>
    <t>00000040898</t>
  </si>
  <si>
    <t>кольцо 71-2948124</t>
  </si>
  <si>
    <t>00000040899</t>
  </si>
  <si>
    <t>рычаг 4903-2904012</t>
  </si>
  <si>
    <t>00000044091</t>
  </si>
  <si>
    <t>рычаг 4905-2904015</t>
  </si>
  <si>
    <t>00000044092</t>
  </si>
  <si>
    <t>палец 51-3003032-01</t>
  </si>
  <si>
    <t>00000044021</t>
  </si>
  <si>
    <t>рычаг 4905-3003045</t>
  </si>
  <si>
    <t>00000044093</t>
  </si>
  <si>
    <t>кольцо 66-3522067</t>
  </si>
  <si>
    <t>00000040900</t>
  </si>
  <si>
    <t>тяга 49-3003010</t>
  </si>
  <si>
    <t>00000044173</t>
  </si>
  <si>
    <t>пластина 73-1101225</t>
  </si>
  <si>
    <t>00000044035</t>
  </si>
  <si>
    <t>сальник 76-4502227</t>
  </si>
  <si>
    <t>00000044106</t>
  </si>
  <si>
    <t>кольцо 49-3226184</t>
  </si>
  <si>
    <t>00000040901</t>
  </si>
  <si>
    <t>пластина 73-1101224</t>
  </si>
  <si>
    <t>00000044036</t>
  </si>
  <si>
    <t>втулка 63-4501047</t>
  </si>
  <si>
    <t>00000040852</t>
  </si>
  <si>
    <t>опора 40-4502205</t>
  </si>
  <si>
    <t>00000044007</t>
  </si>
  <si>
    <t>обойма 59-4502276</t>
  </si>
  <si>
    <t>00000044000</t>
  </si>
  <si>
    <t>гидронасос 4905-3407010</t>
  </si>
  <si>
    <t>00000040861</t>
  </si>
  <si>
    <t>электропроводка 5921-3724364</t>
  </si>
  <si>
    <t>00000044232</t>
  </si>
  <si>
    <t>электропроводка 5921-3724364-01</t>
  </si>
  <si>
    <t>00000044233</t>
  </si>
  <si>
    <t>электропроводка 5921-3724328</t>
  </si>
  <si>
    <t>00000044234</t>
  </si>
  <si>
    <t>электропроводка 5921-3724351</t>
  </si>
  <si>
    <t>00000044235</t>
  </si>
  <si>
    <t>электропроводка 5921-3724352</t>
  </si>
  <si>
    <t>00000044236</t>
  </si>
  <si>
    <t>электропроводка 5921-3724338-01</t>
  </si>
  <si>
    <t>00000044237</t>
  </si>
  <si>
    <t>трубка 5903-4232261</t>
  </si>
  <si>
    <t>00000044126</t>
  </si>
  <si>
    <t>Прокладка войлочная 5903-9306300</t>
  </si>
  <si>
    <t>00000040846</t>
  </si>
  <si>
    <t>пята 4905-3003104</t>
  </si>
  <si>
    <t>00000044071</t>
  </si>
  <si>
    <t>решотка 49б-9015800б</t>
  </si>
  <si>
    <t>00000044081</t>
  </si>
  <si>
    <t>гайка 4904-9306068</t>
  </si>
  <si>
    <t>00000040857</t>
  </si>
  <si>
    <t>приспособления 4904-9308140</t>
  </si>
  <si>
    <t>00000044042</t>
  </si>
  <si>
    <t>сектор 4904-9306141</t>
  </si>
  <si>
    <t>00000044108</t>
  </si>
  <si>
    <t>уплотнитель 4904-9331050</t>
  </si>
  <si>
    <t>00000044187</t>
  </si>
  <si>
    <t>маховик 4904-9306081</t>
  </si>
  <si>
    <t>00000040984</t>
  </si>
  <si>
    <t>валик 4904-9306021</t>
  </si>
  <si>
    <t>00000040828</t>
  </si>
  <si>
    <t>шестерня 4904-9306039</t>
  </si>
  <si>
    <t>00000044209</t>
  </si>
  <si>
    <t>ручка 4904-9330680</t>
  </si>
  <si>
    <t>00000044088</t>
  </si>
  <si>
    <t>погон башни 4904-9330680</t>
  </si>
  <si>
    <t>00000044019</t>
  </si>
  <si>
    <t>кожух продольный левый 4905-8101665</t>
  </si>
  <si>
    <t>00000040887</t>
  </si>
  <si>
    <t>кран гидросистемы в сб 4905-3226064</t>
  </si>
  <si>
    <t>00000040919</t>
  </si>
  <si>
    <t>рычаг 4905-3003043</t>
  </si>
  <si>
    <t>00000044094</t>
  </si>
  <si>
    <t>рычаг 4905-3003042</t>
  </si>
  <si>
    <t>00000044095</t>
  </si>
  <si>
    <t>кольцо уплотнительное 740-1105075</t>
  </si>
  <si>
    <t>00000040904</t>
  </si>
  <si>
    <t>трубка 4905-1602314</t>
  </si>
  <si>
    <t>00000044151</t>
  </si>
  <si>
    <t>вал ведомый 4905-3222045</t>
  </si>
  <si>
    <t>00000040819</t>
  </si>
  <si>
    <t>тройник фильтров выпускной 4905-3407033</t>
  </si>
  <si>
    <t>00000044120</t>
  </si>
  <si>
    <t>трубка приемная глушителя левая 53-1203011</t>
  </si>
  <si>
    <t>00000044167</t>
  </si>
  <si>
    <t>глушитель 73-1201008</t>
  </si>
  <si>
    <t>00000040862</t>
  </si>
  <si>
    <t>втулка 52-1108098</t>
  </si>
  <si>
    <t>00000040853</t>
  </si>
  <si>
    <t>стремянка 20-1203085-б</t>
  </si>
  <si>
    <t>00000044113</t>
  </si>
  <si>
    <t>пружина оттяжная 5320-1602160</t>
  </si>
  <si>
    <t>00000044068</t>
  </si>
  <si>
    <t>Крышка розетки 71-3703123</t>
  </si>
  <si>
    <t xml:space="preserve">4533       </t>
  </si>
  <si>
    <t>шланг 12 мм</t>
  </si>
  <si>
    <t>00000044219</t>
  </si>
  <si>
    <t>трубка 4905-1015076</t>
  </si>
  <si>
    <t>00000044152</t>
  </si>
  <si>
    <t>трубка 4905-1015320</t>
  </si>
  <si>
    <t>00000044154</t>
  </si>
  <si>
    <t>патрубок 4905-1015526</t>
  </si>
  <si>
    <t>00000044030</t>
  </si>
  <si>
    <t>кронштейн 4905-1015555</t>
  </si>
  <si>
    <t>00000040929</t>
  </si>
  <si>
    <t>прокладка 4905-1015332</t>
  </si>
  <si>
    <t>00000044050</t>
  </si>
  <si>
    <t>Мост ведущий 2-й 5903-2350010</t>
  </si>
  <si>
    <t>00-00002173</t>
  </si>
  <si>
    <t>Мост ведущий 1-й 4905-2300010</t>
  </si>
  <si>
    <t>00-00002174</t>
  </si>
  <si>
    <t>Триплекс 130х75х6,5мм</t>
  </si>
  <si>
    <t>00-00002175</t>
  </si>
  <si>
    <t>Триплекс 115х60х6,5мм</t>
  </si>
  <si>
    <t>00-00002176</t>
  </si>
  <si>
    <t>Ось 4905-2602080</t>
  </si>
  <si>
    <t>00-00006408</t>
  </si>
  <si>
    <t>Звуковой сигнал С314Г в сборе</t>
  </si>
  <si>
    <t>00-00004503</t>
  </si>
  <si>
    <t>ZPM 22 19УЭ10Ш</t>
  </si>
  <si>
    <t>00-00004505</t>
  </si>
  <si>
    <t>Подушка  ОСТ 38 05361-84</t>
  </si>
  <si>
    <t>00-00003836</t>
  </si>
  <si>
    <t>Прокладка 5903-2300018</t>
  </si>
  <si>
    <t>00-00003837</t>
  </si>
  <si>
    <t>Прокладка 5903-3824428</t>
  </si>
  <si>
    <t>00-00003838</t>
  </si>
  <si>
    <t>Прокладка 5903-3825332</t>
  </si>
  <si>
    <t>00-00003839</t>
  </si>
  <si>
    <t>Прокладка 41-3824062</t>
  </si>
  <si>
    <t>00-00003840</t>
  </si>
  <si>
    <t>Кольцо 41-8038592</t>
  </si>
  <si>
    <t>00-00003841</t>
  </si>
  <si>
    <t>Прокладка 41-8101188</t>
  </si>
  <si>
    <t>00-00003842</t>
  </si>
  <si>
    <t>Прокладка 41-8102666</t>
  </si>
  <si>
    <t>00-00003843</t>
  </si>
  <si>
    <t>Пробка 41-9331056</t>
  </si>
  <si>
    <t>00-00003844</t>
  </si>
  <si>
    <t>Прокладка 49-2300018</t>
  </si>
  <si>
    <t>00-00003845</t>
  </si>
  <si>
    <t>Кольцо 49-2300027</t>
  </si>
  <si>
    <t>00-00003846</t>
  </si>
  <si>
    <t>Кольцо 49Б-3101029</t>
  </si>
  <si>
    <t>00-00003847</t>
  </si>
  <si>
    <t>00-00003848</t>
  </si>
  <si>
    <t>00-00003849</t>
  </si>
  <si>
    <t>00-00003850</t>
  </si>
  <si>
    <t>Чехол 5903-3724240 Саранск)</t>
  </si>
  <si>
    <t>00-00003851</t>
  </si>
  <si>
    <t>Подушка ТУ 38.105823-88</t>
  </si>
  <si>
    <t>00-00003852</t>
  </si>
  <si>
    <t>Втулка (РТИ) ф 18х43 L=28 конусная смортизатора 
ЗиЛ-130;5301 заднего 111-2915486</t>
  </si>
  <si>
    <t>00-00004475</t>
  </si>
  <si>
    <t>00-00004476</t>
  </si>
  <si>
    <t>00-00004477</t>
  </si>
  <si>
    <t>СЭ 12 сопротивление помеходавительное ГАЗ-24</t>
  </si>
  <si>
    <t>00-00003737</t>
  </si>
  <si>
    <t>Резисторы постоянные MF-0.125-1.5м 1% (аналог МЛТ) 
(упак. 200 шт)</t>
  </si>
  <si>
    <t>00-00003738</t>
  </si>
  <si>
    <t>00-00003740</t>
  </si>
  <si>
    <t>СЗН-5</t>
  </si>
  <si>
    <t>00-00003741</t>
  </si>
  <si>
    <t>00000040131</t>
  </si>
  <si>
    <t>Кронштейн 5903-9114040-041</t>
  </si>
  <si>
    <t>00000040132</t>
  </si>
  <si>
    <t>Лист пола №7 5903-9012192</t>
  </si>
  <si>
    <t>00000040133</t>
  </si>
  <si>
    <t>Лист пола №7 5903-9012193</t>
  </si>
  <si>
    <t>00000040134</t>
  </si>
  <si>
    <t>Лист №29 5903-9005292</t>
  </si>
  <si>
    <t>00000040135</t>
  </si>
  <si>
    <t>Лист №6 5903-9001063</t>
  </si>
  <si>
    <t>00000040136</t>
  </si>
  <si>
    <t>Лист №6 5903-9001062</t>
  </si>
  <si>
    <t>00000040137</t>
  </si>
  <si>
    <t>Лист №21 5903-9007210</t>
  </si>
  <si>
    <t>00000040138</t>
  </si>
  <si>
    <t>Лист №2 правый 5903-9014150</t>
  </si>
  <si>
    <t>00000040139</t>
  </si>
  <si>
    <t>Лист №17 правый 5903-9007170</t>
  </si>
  <si>
    <t>00000040140</t>
  </si>
  <si>
    <t>Лист №8 5903-9014452</t>
  </si>
  <si>
    <t>00000040141</t>
  </si>
  <si>
    <t>Лист №5 5903-9014300</t>
  </si>
  <si>
    <t>00000040142</t>
  </si>
  <si>
    <t>Лист №6 5903-9014352</t>
  </si>
  <si>
    <t>00000040143</t>
  </si>
  <si>
    <t>Лист №17 5903-9007172</t>
  </si>
  <si>
    <t>00000040144</t>
  </si>
  <si>
    <t>Кронштейн 5903-9012957</t>
  </si>
  <si>
    <t>00000040145</t>
  </si>
  <si>
    <t>Кронштейн 5903-9012956</t>
  </si>
  <si>
    <t>00000040146</t>
  </si>
  <si>
    <t>Кронштейн 5903-9007188</t>
  </si>
  <si>
    <t>00000040147</t>
  </si>
  <si>
    <t>Лист №3 5903-9014201</t>
  </si>
  <si>
    <t>00000040148</t>
  </si>
  <si>
    <t>Лист №19 правый 5903-9007192</t>
  </si>
  <si>
    <t>00000040149</t>
  </si>
  <si>
    <t>Балка кронштейна 5903-2204130</t>
  </si>
  <si>
    <t>00000040150</t>
  </si>
  <si>
    <t>Балка №9 5903-9012871</t>
  </si>
  <si>
    <t>00000040151</t>
  </si>
  <si>
    <t>Балка 5903-9012790</t>
  </si>
  <si>
    <t>00000040152</t>
  </si>
  <si>
    <t>Балка №6 5903-9012840</t>
  </si>
  <si>
    <t>00000040153</t>
  </si>
  <si>
    <t>Балка №9 5903-9012870</t>
  </si>
  <si>
    <t>00000040154</t>
  </si>
  <si>
    <t>Балка №1 5903-9014652</t>
  </si>
  <si>
    <t>00000040155</t>
  </si>
  <si>
    <t>Балка №3 5903-9014710</t>
  </si>
  <si>
    <t>00000040156</t>
  </si>
  <si>
    <t>Корма в сборе 5903-9005000</t>
  </si>
  <si>
    <t>00000040158</t>
  </si>
  <si>
    <t>Опора 5903-1308600</t>
  </si>
  <si>
    <t>00000040159</t>
  </si>
  <si>
    <t>Скоба 5903-9008204</t>
  </si>
  <si>
    <t>00000040161</t>
  </si>
  <si>
    <t>Стойка №2 5903-9008204</t>
  </si>
  <si>
    <t>00000040162</t>
  </si>
  <si>
    <t>Стойка №4 5903-9014860</t>
  </si>
  <si>
    <t>00000040163</t>
  </si>
  <si>
    <t>Ось упора 5903-9008326</t>
  </si>
  <si>
    <t>00000040165</t>
  </si>
  <si>
    <t>кожух пола № 4 5903-9012656</t>
  </si>
  <si>
    <t>00000040166</t>
  </si>
  <si>
    <t>кожух пола 5903-9012622</t>
  </si>
  <si>
    <t>00000040167</t>
  </si>
  <si>
    <t>кожух пола левый №1 5903-9012581</t>
  </si>
  <si>
    <t>00000040168</t>
  </si>
  <si>
    <t>Коуш троса буксира 4905-3907020</t>
  </si>
  <si>
    <t>00000040170</t>
  </si>
  <si>
    <t>Крестовина 53-2201025</t>
  </si>
  <si>
    <t>00000040171</t>
  </si>
  <si>
    <t>Кронштейн 5903-3737024-10</t>
  </si>
  <si>
    <t>00000040172</t>
  </si>
  <si>
    <t>Кронштейн крепления буфера 49-2804016</t>
  </si>
  <si>
    <t>00000040173</t>
  </si>
  <si>
    <t>Кронштейн 4905-3411216</t>
  </si>
  <si>
    <t>00000040174</t>
  </si>
  <si>
    <t>Кронштейн 4905-9114022</t>
  </si>
  <si>
    <t>00000040176</t>
  </si>
  <si>
    <t>Кронштейн 49-4225230</t>
  </si>
  <si>
    <t>00000040177</t>
  </si>
  <si>
    <t>Кронштейн 49Б1-9013170</t>
  </si>
  <si>
    <t>00000040178</t>
  </si>
  <si>
    <t>Кронштейн 5903-1703290</t>
  </si>
  <si>
    <t>00000040179</t>
  </si>
  <si>
    <t>Поперечина №1 5903-9001300</t>
  </si>
  <si>
    <t>00000040180</t>
  </si>
  <si>
    <t>Поперечина №2 5903-9001310</t>
  </si>
  <si>
    <t>00000040181</t>
  </si>
  <si>
    <t>Поперечина №3 5903-9001320</t>
  </si>
  <si>
    <t>00000040182</t>
  </si>
  <si>
    <t>Поперечина №4 5903-9001330</t>
  </si>
  <si>
    <t>00000040183</t>
  </si>
  <si>
    <t>Поручень №4 5903-9010435</t>
  </si>
  <si>
    <t>00000040184</t>
  </si>
  <si>
    <t>Планка 5903-9008415</t>
  </si>
  <si>
    <t>00000040185</t>
  </si>
  <si>
    <t>Пластина 5903-9015180</t>
  </si>
  <si>
    <t>00000040186</t>
  </si>
  <si>
    <t>Пластина 5903-3508763</t>
  </si>
  <si>
    <t>00000040187</t>
  </si>
  <si>
    <t>Прокладка 5903-9008140</t>
  </si>
  <si>
    <t>00000040188</t>
  </si>
  <si>
    <t>Рычаг блокирующий 5903-3508760</t>
  </si>
  <si>
    <t>00000040190</t>
  </si>
  <si>
    <t>Ручка 5903-9008412</t>
  </si>
  <si>
    <t>00000040191</t>
  </si>
  <si>
    <t>Усилитель 5903-9011074</t>
  </si>
  <si>
    <t>00000040192</t>
  </si>
  <si>
    <t>Ушко 5903-9115278</t>
  </si>
  <si>
    <t>00000040193</t>
  </si>
  <si>
    <t>Уголок задний 5903-3703029</t>
  </si>
  <si>
    <t>00000040194</t>
  </si>
  <si>
    <t>Упор 5903-9008323</t>
  </si>
  <si>
    <t>00000040195</t>
  </si>
  <si>
    <t>Усилитель 5903-9014131</t>
  </si>
  <si>
    <t>00000040196</t>
  </si>
  <si>
    <t>Уплотнитель 5903-9208652</t>
  </si>
  <si>
    <t>00000040197</t>
  </si>
  <si>
    <t>Главный цилиндр сцепл.5903-1602300</t>
  </si>
  <si>
    <t>00-00003005</t>
  </si>
  <si>
    <t>Электродвигатель с редуктором -МЭ212Г-3730000-УТ</t>
  </si>
  <si>
    <t>00-00003694</t>
  </si>
  <si>
    <t>Электродвигатель -МЭ247А-3730000-УТ</t>
  </si>
  <si>
    <t>00-00003695</t>
  </si>
  <si>
    <t>Электродвигатель -МЭ205А-3730000-УТ</t>
  </si>
  <si>
    <t>00-00003696</t>
  </si>
  <si>
    <t>Фара-искатель 12V 675-95-сб167</t>
  </si>
  <si>
    <t xml:space="preserve">00534      </t>
  </si>
  <si>
    <t>Балка 5903-1801093</t>
  </si>
  <si>
    <t xml:space="preserve">ОС09973    </t>
  </si>
  <si>
    <t>Бачок омывателя стекла с мотором 24вт</t>
  </si>
  <si>
    <t xml:space="preserve">005741     </t>
  </si>
  <si>
    <t>Покрышка R20 280/508 И281(10.00)</t>
  </si>
  <si>
    <t>00-00003495</t>
  </si>
  <si>
    <t>Флиппер для покрышек</t>
  </si>
  <si>
    <t>00-00003496</t>
  </si>
  <si>
    <t>Ремень компрессора 236-1307172</t>
  </si>
  <si>
    <t xml:space="preserve">005516     </t>
  </si>
  <si>
    <t>Прокладка поддона 238-1009040-А</t>
  </si>
  <si>
    <t xml:space="preserve">005517     </t>
  </si>
  <si>
    <t>Тряпка для уборки</t>
  </si>
  <si>
    <t xml:space="preserve">005624     </t>
  </si>
  <si>
    <t>Элемент МФ КАМАЗ 4310-3407359</t>
  </si>
  <si>
    <t xml:space="preserve">0056926    </t>
  </si>
  <si>
    <t>Патрубок подводящий 5903-1015045</t>
  </si>
  <si>
    <t>00-00005893</t>
  </si>
  <si>
    <t>Воронка 5903-1015051</t>
  </si>
  <si>
    <t>00-00005894</t>
  </si>
  <si>
    <t>Штуцер краника 5903-1015096</t>
  </si>
  <si>
    <t>00-00005896</t>
  </si>
  <si>
    <t>Труба 5903-1015101</t>
  </si>
  <si>
    <t>00-00005897</t>
  </si>
  <si>
    <t>00-00005898</t>
  </si>
  <si>
    <t>00-00005899</t>
  </si>
  <si>
    <t>Патрубок 5903-1015395</t>
  </si>
  <si>
    <t>00-00005900</t>
  </si>
  <si>
    <t>00-00005901</t>
  </si>
  <si>
    <t>Тяга 5903-1015902</t>
  </si>
  <si>
    <t>00-00005903</t>
  </si>
  <si>
    <t>00-00005904</t>
  </si>
  <si>
    <t>Трубка сливная 5903-1023168</t>
  </si>
  <si>
    <t>00-00005905</t>
  </si>
  <si>
    <t>Указатель уровня топлива 5903-1101100</t>
  </si>
  <si>
    <t>00-00005906</t>
  </si>
  <si>
    <t>00-00005907</t>
  </si>
  <si>
    <t>00-00005909</t>
  </si>
  <si>
    <t>00-00005910</t>
  </si>
  <si>
    <t>00-00005913</t>
  </si>
  <si>
    <t>00-00005914</t>
  </si>
  <si>
    <t>Тройник 5903-1104315</t>
  </si>
  <si>
    <t>00-00005915</t>
  </si>
  <si>
    <t>00-00005917</t>
  </si>
  <si>
    <t>Втулка валика акселе 2100-1108041</t>
  </si>
  <si>
    <t>00-00005918</t>
  </si>
  <si>
    <t>00-00005919</t>
  </si>
  <si>
    <t>Патрубок 5903-1109178</t>
  </si>
  <si>
    <t>00-00005922</t>
  </si>
  <si>
    <t>Хомут 5903-1109200</t>
  </si>
  <si>
    <t>00-00005923</t>
  </si>
  <si>
    <t>00-00005924</t>
  </si>
  <si>
    <t>Патрубок 5903-1203244-010</t>
  </si>
  <si>
    <t>00-00005925</t>
  </si>
  <si>
    <t>Патрубок 5903-1203245-010</t>
  </si>
  <si>
    <t>00-00005926</t>
  </si>
  <si>
    <t>Прокладка 5903-1203375</t>
  </si>
  <si>
    <t>00-00005927</t>
  </si>
  <si>
    <t>00-00005928</t>
  </si>
  <si>
    <t>Фланец 5903-1308260</t>
  </si>
  <si>
    <t>00-00005929</t>
  </si>
  <si>
    <t>00-00005930</t>
  </si>
  <si>
    <t>Трубка главного цилиндра 5903-1602310</t>
  </si>
  <si>
    <t>00-00005931</t>
  </si>
  <si>
    <t>Трубка от муфты 5903-1602320</t>
  </si>
  <si>
    <t>00-00005932</t>
  </si>
  <si>
    <t>Толкатель поршня 5903-1602522-010</t>
  </si>
  <si>
    <t>00-00005933</t>
  </si>
  <si>
    <t>Рамка 5903-1703112</t>
  </si>
  <si>
    <t>00-00005934</t>
  </si>
  <si>
    <t>00-00005935</t>
  </si>
  <si>
    <t>Тяга 5903-1703273</t>
  </si>
  <si>
    <t>00-00005936</t>
  </si>
  <si>
    <t>Маслоохладитель 5903-1714015</t>
  </si>
  <si>
    <t>00-00005937</t>
  </si>
  <si>
    <t>Штуцер 5903-1714086</t>
  </si>
  <si>
    <t>00-00005938</t>
  </si>
  <si>
    <t>00-00005940</t>
  </si>
  <si>
    <t>Фланец 5903-1802044</t>
  </si>
  <si>
    <t>00-00005941</t>
  </si>
  <si>
    <t>Барабан наружный 5903-1802328</t>
  </si>
  <si>
    <t>00-00005946</t>
  </si>
  <si>
    <t>Патрубок 5903-1802400</t>
  </si>
  <si>
    <t>00-00005947</t>
  </si>
  <si>
    <t>Рычаг управления 5903-1804060</t>
  </si>
  <si>
    <t>00-00005948</t>
  </si>
  <si>
    <t>00-00005949</t>
  </si>
  <si>
    <t>Рычаг 5903-1804116</t>
  </si>
  <si>
    <t>00-00005950</t>
  </si>
  <si>
    <t>Тяга 5903-1804137</t>
  </si>
  <si>
    <t>00-00005952</t>
  </si>
  <si>
    <t>Кронштейн рычагов 5903-1804163</t>
  </si>
  <si>
    <t>00-00005954</t>
  </si>
  <si>
    <t>Тяга 5903-1804260</t>
  </si>
  <si>
    <t>00-00005955</t>
  </si>
  <si>
    <t>00-00005956</t>
  </si>
  <si>
    <t>Кронштейн подвески 5903-1814080</t>
  </si>
  <si>
    <t>00-00005957</t>
  </si>
  <si>
    <t>Кронштейн подвески 5903-1814081</t>
  </si>
  <si>
    <t>00-00005958</t>
  </si>
  <si>
    <t>00-00005959</t>
  </si>
  <si>
    <t>Храповик 5903-2201102</t>
  </si>
  <si>
    <t>00-00005960</t>
  </si>
  <si>
    <t>Храповик 5903-2201103</t>
  </si>
  <si>
    <t>00-00005961</t>
  </si>
  <si>
    <t>Вал карданный 59032203010</t>
  </si>
  <si>
    <t>00-00005964</t>
  </si>
  <si>
    <t>Кольцо уплотнителя 5903-2204033</t>
  </si>
  <si>
    <t>00-00005966</t>
  </si>
  <si>
    <t>Уплотнение подшипника 13100-2205042-020</t>
  </si>
  <si>
    <t>00-00005968</t>
  </si>
  <si>
    <t>00-00005970</t>
  </si>
  <si>
    <t>Фланец 4905-2215023</t>
  </si>
  <si>
    <t>00-00005972</t>
  </si>
  <si>
    <t>Фланец алюминевое литье 4900-2300025</t>
  </si>
  <si>
    <t>00-00005973</t>
  </si>
  <si>
    <t>00-00005974</t>
  </si>
  <si>
    <t>Шестерня ведущая 5903-2302014</t>
  </si>
  <si>
    <t>00-00005975</t>
  </si>
  <si>
    <t>00-00005976</t>
  </si>
  <si>
    <t>00-00005977</t>
  </si>
  <si>
    <t>00-00005979</t>
  </si>
  <si>
    <t>00-00005980</t>
  </si>
  <si>
    <t>Ось соединительная 4905-2304125-002</t>
  </si>
  <si>
    <t>00-00005981</t>
  </si>
  <si>
    <t>Колпак 4905-2304185</t>
  </si>
  <si>
    <t>00-00005983</t>
  </si>
  <si>
    <t>00-00005984</t>
  </si>
  <si>
    <t>Шестерня ведущая 5903-2402014</t>
  </si>
  <si>
    <t>00-00005985</t>
  </si>
  <si>
    <t>00-00005988</t>
  </si>
  <si>
    <t>Заглушка торсиона 4903-2902718</t>
  </si>
  <si>
    <t>00-00005989</t>
  </si>
  <si>
    <t>00-00005990</t>
  </si>
  <si>
    <t>00-00005991</t>
  </si>
  <si>
    <t>Кронштейн рычага 4905-2904052</t>
  </si>
  <si>
    <t>00-00005992</t>
  </si>
  <si>
    <t>Кронштейн нижнего рычага  подв. усл. 4905-2904053</t>
  </si>
  <si>
    <t>00-00005993</t>
  </si>
  <si>
    <t>Щетка втулки 4905-2904070</t>
  </si>
  <si>
    <t>00-00005994</t>
  </si>
  <si>
    <t>Упор буфера отдачи 4905-2904224</t>
  </si>
  <si>
    <t>00-00005995</t>
  </si>
  <si>
    <t>Упор буфера отдачи 1 и 2  5903-2904225</t>
  </si>
  <si>
    <t>00-00005996</t>
  </si>
  <si>
    <t>Палец 4905-2905419-001</t>
  </si>
  <si>
    <t>00-00005998</t>
  </si>
  <si>
    <t>00-00005999</t>
  </si>
  <si>
    <t>Рычаг задний правый 5903-3003042</t>
  </si>
  <si>
    <t>00-00006000</t>
  </si>
  <si>
    <t>Рычаг задний левый 5903-3003043</t>
  </si>
  <si>
    <t>00-00006001</t>
  </si>
  <si>
    <t>Рычаг рулевой передний правый 5903-3003044</t>
  </si>
  <si>
    <t>00-00006002</t>
  </si>
  <si>
    <t>00-00006006</t>
  </si>
  <si>
    <t>Кронштейн валика 4905-3003091</t>
  </si>
  <si>
    <t>00-00006007</t>
  </si>
  <si>
    <t>гайка 4013-3101040</t>
  </si>
  <si>
    <t>00-00006008</t>
  </si>
  <si>
    <t>00-00006009</t>
  </si>
  <si>
    <t>Рукав 4013-3212098</t>
  </si>
  <si>
    <t>00-00006010</t>
  </si>
  <si>
    <t>Решетка 5903-3224044</t>
  </si>
  <si>
    <t>00-00006011</t>
  </si>
  <si>
    <t>Рулевое управление 4905-3400010</t>
  </si>
  <si>
    <t>00-00006013</t>
  </si>
  <si>
    <t>00-00006015</t>
  </si>
  <si>
    <t>00-00006016</t>
  </si>
  <si>
    <t>Тяга рулей 4013-3410240</t>
  </si>
  <si>
    <t>00-00006017</t>
  </si>
  <si>
    <t>Кран тормозной 4905-3504079-011</t>
  </si>
  <si>
    <t>00-00006018</t>
  </si>
  <si>
    <t>00-00006019</t>
  </si>
  <si>
    <t>Главный цилиндр тормоза 4905-3505010</t>
  </si>
  <si>
    <t>00-00006020</t>
  </si>
  <si>
    <t>00-00006021</t>
  </si>
  <si>
    <t>Тяга 5903-3508037</t>
  </si>
  <si>
    <t>00-00006022</t>
  </si>
  <si>
    <t>Вал с рычагом 5903-3508062</t>
  </si>
  <si>
    <t>00-00006023</t>
  </si>
  <si>
    <t>Уравнитель 5903-35608105</t>
  </si>
  <si>
    <t>00-00006024</t>
  </si>
  <si>
    <t>Тяга уравнителя 5903-3508111</t>
  </si>
  <si>
    <t>00-00006025</t>
  </si>
  <si>
    <t>Тяга 5903-3508119</t>
  </si>
  <si>
    <t>00-00006026</t>
  </si>
  <si>
    <t>Вал в сборе 5903-3508630-001</t>
  </si>
  <si>
    <t>00-00006027</t>
  </si>
  <si>
    <t>Вал в сборе 5903-3508660-010</t>
  </si>
  <si>
    <t>00-00006028</t>
  </si>
  <si>
    <t>Уравнитель 5903-3508705</t>
  </si>
  <si>
    <t>00-00006029</t>
  </si>
  <si>
    <t>Кронштейн 5903-3508728</t>
  </si>
  <si>
    <t>00-00006030</t>
  </si>
  <si>
    <t>00-00006031</t>
  </si>
  <si>
    <t>00-00006032</t>
  </si>
  <si>
    <t>Тяга 5903-3508743</t>
  </si>
  <si>
    <t>00-00006033</t>
  </si>
  <si>
    <t>Тяга 5903-3508744</t>
  </si>
  <si>
    <t>00-00006034</t>
  </si>
  <si>
    <t>Тяга 5903-3508753</t>
  </si>
  <si>
    <t>00-00006035</t>
  </si>
  <si>
    <t>00-00006036</t>
  </si>
  <si>
    <t>Планка 5903-3508768</t>
  </si>
  <si>
    <t>00-00006037</t>
  </si>
  <si>
    <t>Клапан тормозного крана 6606-3522210</t>
  </si>
  <si>
    <t>00-00006038</t>
  </si>
  <si>
    <t>Стержень тяги 5903-3701063</t>
  </si>
  <si>
    <t>00-00006040</t>
  </si>
  <si>
    <t>00-00006042</t>
  </si>
  <si>
    <t>Датчик воды 5903-3738120</t>
  </si>
  <si>
    <t>00-00006043</t>
  </si>
  <si>
    <t>Кронштейн 5903-3824194</t>
  </si>
  <si>
    <t>00-00006045</t>
  </si>
  <si>
    <t>00-00006047</t>
  </si>
  <si>
    <t>00-00006049</t>
  </si>
  <si>
    <t>00-00006051</t>
  </si>
  <si>
    <t>Подпятник 4905-4224176</t>
  </si>
  <si>
    <t>00-00006052</t>
  </si>
  <si>
    <t>00-00006053</t>
  </si>
  <si>
    <t>00-00006055</t>
  </si>
  <si>
    <t>Кольцо распорное 76х1,5 4905-4231084</t>
  </si>
  <si>
    <t>00-00006056</t>
  </si>
  <si>
    <t>Клапан 4109-4231310</t>
  </si>
  <si>
    <t>00-00006057</t>
  </si>
  <si>
    <t>00-00006058</t>
  </si>
  <si>
    <t>00-00006059</t>
  </si>
  <si>
    <t>00-00006060</t>
  </si>
  <si>
    <t>Гидрозамок 4107-4236090</t>
  </si>
  <si>
    <t>00-00006061</t>
  </si>
  <si>
    <t>00-00006063</t>
  </si>
  <si>
    <t>00-00006064</t>
  </si>
  <si>
    <t>00-00006066</t>
  </si>
  <si>
    <t>Кронштейн сиденья 5903-6837041</t>
  </si>
  <si>
    <t>00-00006067</t>
  </si>
  <si>
    <t>Кронштейн правый 5903-6837044</t>
  </si>
  <si>
    <t>00-00006068</t>
  </si>
  <si>
    <t>00-00006069</t>
  </si>
  <si>
    <t>Основание 5903-6861020</t>
  </si>
  <si>
    <t>00-00006070</t>
  </si>
  <si>
    <t>Подставка передняя 5903-6867010</t>
  </si>
  <si>
    <t>00-00006071</t>
  </si>
  <si>
    <t>Подставка средняя правая 5903-6867040</t>
  </si>
  <si>
    <t>00-00006072</t>
  </si>
  <si>
    <t>Подставка средняя левая 5903-6867041</t>
  </si>
  <si>
    <t>00-00006073</t>
  </si>
  <si>
    <t>Подставка задняя 5903-6867110</t>
  </si>
  <si>
    <t>00-00006074</t>
  </si>
  <si>
    <t>00-00006078</t>
  </si>
  <si>
    <t>Кронштейн 5903-8038067</t>
  </si>
  <si>
    <t>00-00006079</t>
  </si>
  <si>
    <t>Хомут 5903-8038550</t>
  </si>
  <si>
    <t>00-00006080</t>
  </si>
  <si>
    <t>00-00006081</t>
  </si>
  <si>
    <t>00-00006082</t>
  </si>
  <si>
    <t>00-00006083</t>
  </si>
  <si>
    <t>Переходник с упором 5903-8042135</t>
  </si>
  <si>
    <t>00-00006084</t>
  </si>
  <si>
    <t>Труба 5903-8042156</t>
  </si>
  <si>
    <t>00-00006085</t>
  </si>
  <si>
    <t>Труба 5903-8042182</t>
  </si>
  <si>
    <t>00-00006086</t>
  </si>
  <si>
    <t>00-00006087</t>
  </si>
  <si>
    <t>00-00006089</t>
  </si>
  <si>
    <t>Лист пола № 9 правый 5903-9012250</t>
  </si>
  <si>
    <t>00-00006090</t>
  </si>
  <si>
    <t>Тяга 5903-9015158-010</t>
  </si>
  <si>
    <t>00-00006091</t>
  </si>
  <si>
    <t>00-00006092</t>
  </si>
  <si>
    <t>Шаровая опора 5903-9115070</t>
  </si>
  <si>
    <t>00-00006094</t>
  </si>
  <si>
    <t>00-00006095</t>
  </si>
  <si>
    <t>Втулка 5903-9115600-001</t>
  </si>
  <si>
    <t>00-00006096</t>
  </si>
  <si>
    <t>Втулка 5903-9115602-001</t>
  </si>
  <si>
    <t>00-00006097</t>
  </si>
  <si>
    <t>00-00006098</t>
  </si>
  <si>
    <t>00-00006099</t>
  </si>
  <si>
    <t>Защелка 5903-9115618</t>
  </si>
  <si>
    <t>00-00006100</t>
  </si>
  <si>
    <t>00-00006103</t>
  </si>
  <si>
    <t>00-00006104</t>
  </si>
  <si>
    <t>00-00006105</t>
  </si>
  <si>
    <t>00-00006106</t>
  </si>
  <si>
    <t>00-00006107</t>
  </si>
  <si>
    <t>Кольцо уплототнительное 074000 1003040000</t>
  </si>
  <si>
    <t>00-00003922</t>
  </si>
  <si>
    <t>Прокладка турбокомпрессора 7403-1008064</t>
  </si>
  <si>
    <t>00-00003923</t>
  </si>
  <si>
    <t>Трубка бачка сборе 5903-1015412</t>
  </si>
  <si>
    <t>00-00003924</t>
  </si>
  <si>
    <t>Втулка 5903-1801040</t>
  </si>
  <si>
    <t>00-00003925</t>
  </si>
  <si>
    <t>Втулка нижнего шкворня 4905-2304050</t>
  </si>
  <si>
    <t>00-00003926</t>
  </si>
  <si>
    <t>Буфер 4905-2903010</t>
  </si>
  <si>
    <t>00-00003928</t>
  </si>
  <si>
    <t>Шарнир правый 5903-3003156</t>
  </si>
  <si>
    <t>00-00003929</t>
  </si>
  <si>
    <t>00-00003930</t>
  </si>
  <si>
    <t>Датчик давления масла КАМАЗ МАЗ ММ370</t>
  </si>
  <si>
    <t>00-00001056</t>
  </si>
  <si>
    <t>Датчик температуры ТМ100 ГАЗ ЗИЛ КРАЗ МАЗ(гайка)</t>
  </si>
  <si>
    <t>00-00001057</t>
  </si>
  <si>
    <t>Ремкомплект ПЖД-30</t>
  </si>
  <si>
    <t xml:space="preserve">005123     </t>
  </si>
  <si>
    <t>Труба к насосу 5903-4232260</t>
  </si>
  <si>
    <t>00-00001318</t>
  </si>
  <si>
    <t>Щиток в сборе 5903-9013050</t>
  </si>
  <si>
    <t>00-00001322</t>
  </si>
  <si>
    <t>Втулка 51-3901178</t>
  </si>
  <si>
    <t xml:space="preserve">2434       </t>
  </si>
  <si>
    <t>спинка сиденья 4905-6801012</t>
  </si>
  <si>
    <t xml:space="preserve">0630       </t>
  </si>
  <si>
    <t>Подшипник шс-17</t>
  </si>
  <si>
    <t xml:space="preserve">ОС10393    </t>
  </si>
  <si>
    <t>Подшипник шс-30</t>
  </si>
  <si>
    <t xml:space="preserve">ОС10394    </t>
  </si>
  <si>
    <t>Подшипник шс-15</t>
  </si>
  <si>
    <t xml:space="preserve">ОС10396    </t>
  </si>
  <si>
    <t>Подшипник 80202</t>
  </si>
  <si>
    <t xml:space="preserve">ОС10397    </t>
  </si>
  <si>
    <t>Подшипник 212</t>
  </si>
  <si>
    <t xml:space="preserve">ОС10398    </t>
  </si>
  <si>
    <t>Подшипник 50307</t>
  </si>
  <si>
    <t xml:space="preserve">ОС10399    </t>
  </si>
  <si>
    <t>Подшипник в сборе 3056206 к</t>
  </si>
  <si>
    <t xml:space="preserve">ОС10400    </t>
  </si>
  <si>
    <t>Подшипник 987910</t>
  </si>
  <si>
    <t xml:space="preserve">ОС10401    </t>
  </si>
  <si>
    <t>Подшипник ведущей шестерни передний 410</t>
  </si>
  <si>
    <t xml:space="preserve">ОС10402    </t>
  </si>
  <si>
    <t>Подшипник 180504</t>
  </si>
  <si>
    <t xml:space="preserve">ОС10403    </t>
  </si>
  <si>
    <t>Подшипник 7512А</t>
  </si>
  <si>
    <t xml:space="preserve">ОС10404    </t>
  </si>
  <si>
    <t>Подшипник 7308</t>
  </si>
  <si>
    <t xml:space="preserve">ОС10405    </t>
  </si>
  <si>
    <t>Подшипник 864904</t>
  </si>
  <si>
    <t xml:space="preserve">ОС10406    </t>
  </si>
  <si>
    <t>Подшипник 80201</t>
  </si>
  <si>
    <t xml:space="preserve">ОС10407    </t>
  </si>
  <si>
    <t xml:space="preserve">ОС10408    </t>
  </si>
  <si>
    <t>Подшипник 922205</t>
  </si>
  <si>
    <t xml:space="preserve">ОС10409    </t>
  </si>
  <si>
    <t>Подшипник 208</t>
  </si>
  <si>
    <t xml:space="preserve">ОС10410    </t>
  </si>
  <si>
    <t>Подшипник 2007118</t>
  </si>
  <si>
    <t xml:space="preserve">ОС10411    </t>
  </si>
  <si>
    <t>Подшипник 27709</t>
  </si>
  <si>
    <t xml:space="preserve">ОС10412    </t>
  </si>
  <si>
    <t>Подшипник 636905</t>
  </si>
  <si>
    <t xml:space="preserve">ОС10413    </t>
  </si>
  <si>
    <t>Подшипник 7308 ЕТУ-500-65</t>
  </si>
  <si>
    <t xml:space="preserve">ОС10414    </t>
  </si>
  <si>
    <t>Подшипник 306к</t>
  </si>
  <si>
    <t xml:space="preserve">ОС10415    </t>
  </si>
  <si>
    <t>Подшипник 977908</t>
  </si>
  <si>
    <t xml:space="preserve">ОС10416    </t>
  </si>
  <si>
    <t>Подшипник 80018</t>
  </si>
  <si>
    <t xml:space="preserve">ОС10417    </t>
  </si>
  <si>
    <t>Подшипник 6-112п</t>
  </si>
  <si>
    <t xml:space="preserve">ОС10418    </t>
  </si>
  <si>
    <t>Подшипник 80205</t>
  </si>
  <si>
    <t xml:space="preserve">ОС10419    </t>
  </si>
  <si>
    <t>Подшипник 60-102209к</t>
  </si>
  <si>
    <t xml:space="preserve">ОС10420    </t>
  </si>
  <si>
    <t>Подшипник 180100</t>
  </si>
  <si>
    <t xml:space="preserve">ОС10421    </t>
  </si>
  <si>
    <t>Подшипник 82470</t>
  </si>
  <si>
    <t xml:space="preserve">ОС10422    </t>
  </si>
  <si>
    <t>Подшипник 836906</t>
  </si>
  <si>
    <t xml:space="preserve">ОС10423    </t>
  </si>
  <si>
    <t>Подшипник 80203</t>
  </si>
  <si>
    <t xml:space="preserve">ОС10424    </t>
  </si>
  <si>
    <t>Подшипник 6-200к</t>
  </si>
  <si>
    <t xml:space="preserve">ОС10426    </t>
  </si>
  <si>
    <t>Подшипник 312</t>
  </si>
  <si>
    <t xml:space="preserve">ОС10427    </t>
  </si>
  <si>
    <t>Подшипник 1000918</t>
  </si>
  <si>
    <t xml:space="preserve">ОС10428    </t>
  </si>
  <si>
    <t>Подшипник 12309</t>
  </si>
  <si>
    <t xml:space="preserve">ОС10429    </t>
  </si>
  <si>
    <t>Подшипник 408</t>
  </si>
  <si>
    <t xml:space="preserve">ОС10431    </t>
  </si>
  <si>
    <t>Вольтметр М-4203 30в</t>
  </si>
  <si>
    <t>00000046506</t>
  </si>
  <si>
    <t>Щуп №4</t>
  </si>
  <si>
    <t>00000046568</t>
  </si>
  <si>
    <t>Щуп 4168-11 №1</t>
  </si>
  <si>
    <t>00000046567</t>
  </si>
  <si>
    <t>Ареометр В 0-60</t>
  </si>
  <si>
    <t>00000046501</t>
  </si>
  <si>
    <t>Ареометр с термометром В 60-100</t>
  </si>
  <si>
    <t>00000046502</t>
  </si>
  <si>
    <t>Вискозометр В 3-4</t>
  </si>
  <si>
    <t>00000046504</t>
  </si>
  <si>
    <t>Водомер ВСКМ-20</t>
  </si>
  <si>
    <t>00000046505</t>
  </si>
  <si>
    <t>Вольтметр М-42303 3в</t>
  </si>
  <si>
    <t>00000046510</t>
  </si>
  <si>
    <t>Вольтметр М-42303 1а</t>
  </si>
  <si>
    <t>00000046507</t>
  </si>
  <si>
    <t>Вольтметр М-42303 2а</t>
  </si>
  <si>
    <t>00000046508</t>
  </si>
  <si>
    <t>Вольтметр М-42303 30в</t>
  </si>
  <si>
    <t>00000046509</t>
  </si>
  <si>
    <t>Измеритель М-416 2а</t>
  </si>
  <si>
    <t>00000046512</t>
  </si>
  <si>
    <t>Источник регулир. напряжения ИРН-64</t>
  </si>
  <si>
    <t>00000046513</t>
  </si>
  <si>
    <t>Лупа часовая 2,8*</t>
  </si>
  <si>
    <t>00000046517</t>
  </si>
  <si>
    <t>Мегомметр ф4102/2</t>
  </si>
  <si>
    <t>00000046519</t>
  </si>
  <si>
    <t>Микрометр гладкий 175х200</t>
  </si>
  <si>
    <t xml:space="preserve">2815       </t>
  </si>
  <si>
    <t>Мешалка магнитная ММ-5</t>
  </si>
  <si>
    <t>00000046521</t>
  </si>
  <si>
    <t>Микрометр со всавками МК 125-150</t>
  </si>
  <si>
    <t>00000046533</t>
  </si>
  <si>
    <t>Микрометр гладкий МВП 125-150 со вставками</t>
  </si>
  <si>
    <t>00000046531</t>
  </si>
  <si>
    <t>Микрометр гладкий МК-25 0-25мм (0,01)</t>
  </si>
  <si>
    <t>00000046535</t>
  </si>
  <si>
    <t>Микрометр со вставками МКВ175-200мм</t>
  </si>
  <si>
    <t>00000046539</t>
  </si>
  <si>
    <t>Микрометр гладкий МК 100-125</t>
  </si>
  <si>
    <t>00000046532</t>
  </si>
  <si>
    <t>Микрометр со вставками МК 225х250</t>
  </si>
  <si>
    <t>00000046537</t>
  </si>
  <si>
    <t>Микрометр 275-300 мм</t>
  </si>
  <si>
    <t>00000046525</t>
  </si>
  <si>
    <t>Микрометр</t>
  </si>
  <si>
    <t>00000046523</t>
  </si>
  <si>
    <t>Нивелир 2Н-10кл Н-3к</t>
  </si>
  <si>
    <t>00000046540</t>
  </si>
  <si>
    <t>Ободок УП-5</t>
  </si>
  <si>
    <t>00000046541</t>
  </si>
  <si>
    <t>Отвес ОР-3</t>
  </si>
  <si>
    <t>00000046542</t>
  </si>
  <si>
    <t>Отвес электронный ОС-1</t>
  </si>
  <si>
    <t>00000046543</t>
  </si>
  <si>
    <t>Пики для имерительных приборов</t>
  </si>
  <si>
    <t>00000046544</t>
  </si>
  <si>
    <t>Прибор Ф-4103</t>
  </si>
  <si>
    <t>00000046557</t>
  </si>
  <si>
    <t>Прибор мегометр Ф-4101 1/5</t>
  </si>
  <si>
    <t>00000046556</t>
  </si>
  <si>
    <t>Прибор К-505</t>
  </si>
  <si>
    <t>00000046552</t>
  </si>
  <si>
    <t>Прибор для проверки счетч. моточасов</t>
  </si>
  <si>
    <t>00000046550</t>
  </si>
  <si>
    <t>Прибор Ц 431304358</t>
  </si>
  <si>
    <t>00000046558</t>
  </si>
  <si>
    <t>Прибор К-506</t>
  </si>
  <si>
    <t>00000046553</t>
  </si>
  <si>
    <t>Прибор 4313</t>
  </si>
  <si>
    <t>00000046547</t>
  </si>
  <si>
    <t>Прибор мегаометр М-1102/1</t>
  </si>
  <si>
    <t>00000046554</t>
  </si>
  <si>
    <t>Прибор измерительный ВШВ-003М-2</t>
  </si>
  <si>
    <t>00000046551</t>
  </si>
  <si>
    <t>Прибор мегаометр Ф-4103</t>
  </si>
  <si>
    <t>00000046555</t>
  </si>
  <si>
    <t>Прибор для измер. твердости металлов по мет. Роквелла ТР-5006</t>
  </si>
  <si>
    <t>00000046548</t>
  </si>
  <si>
    <t>Прибор для опред. прочности ЛКМ У1-А</t>
  </si>
  <si>
    <t>00000046549</t>
  </si>
  <si>
    <t>Психометр ПБУ-1м</t>
  </si>
  <si>
    <t>00000046559</t>
  </si>
  <si>
    <t>Рейка нивелирная ШР-120, ШР-160</t>
  </si>
  <si>
    <t>00000046560</t>
  </si>
  <si>
    <t>Скобы индикатора 0-50</t>
  </si>
  <si>
    <t>00000046561</t>
  </si>
  <si>
    <t>Теодометр б\зипа Т-30</t>
  </si>
  <si>
    <t>00000046562</t>
  </si>
  <si>
    <t>Указатель расхода воздуха УРВ-2</t>
  </si>
  <si>
    <t>00000046563</t>
  </si>
  <si>
    <t>Центр упорный 5513-7а</t>
  </si>
  <si>
    <t>00000046564</t>
  </si>
  <si>
    <t>Штангенглубиномер 0-500</t>
  </si>
  <si>
    <t>00000046566</t>
  </si>
  <si>
    <t>Штангенглубиномер 0-200</t>
  </si>
  <si>
    <t>00000046565</t>
  </si>
  <si>
    <t>Электромотор МВ67</t>
  </si>
  <si>
    <t>00-00004101</t>
  </si>
  <si>
    <t>Шланг 5903 1303058</t>
  </si>
  <si>
    <t>00-00004223</t>
  </si>
  <si>
    <t>Кольцо 2531113 078</t>
  </si>
  <si>
    <t>00-00004225</t>
  </si>
  <si>
    <t>Кольцо 075-081-36-2-2     2531113 187</t>
  </si>
  <si>
    <t>00-00004226</t>
  </si>
  <si>
    <t>Кольцо 2531113  664</t>
  </si>
  <si>
    <t>00-00004227</t>
  </si>
  <si>
    <t>Автомат АЗС-2  3421972 011</t>
  </si>
  <si>
    <t>00-00004231</t>
  </si>
  <si>
    <t>Предохранитель ПВ-30  3424492  050</t>
  </si>
  <si>
    <t>00-00004233</t>
  </si>
  <si>
    <t>Переключатель ПН-45М-2 3428277 414</t>
  </si>
  <si>
    <t>00-00004234</t>
  </si>
  <si>
    <t>Светильник СП-1 3461976  011</t>
  </si>
  <si>
    <t>00-00004235</t>
  </si>
  <si>
    <t>Лампа ТН28-10  3465233  121</t>
  </si>
  <si>
    <t>00-00004237</t>
  </si>
  <si>
    <t>00-00004268</t>
  </si>
  <si>
    <t>00-00004269</t>
  </si>
  <si>
    <t>00-00004273</t>
  </si>
  <si>
    <t>Трубка топливная 5903-1104080</t>
  </si>
  <si>
    <t>00-00004276</t>
  </si>
  <si>
    <t>00-00004277</t>
  </si>
  <si>
    <t>Трубка топливная  5903-1104154</t>
  </si>
  <si>
    <t>00-00004280</t>
  </si>
  <si>
    <t>00-00004281</t>
  </si>
  <si>
    <t>Трубка 5903-1104326</t>
  </si>
  <si>
    <t>00-00004284</t>
  </si>
  <si>
    <t>00-00004287</t>
  </si>
  <si>
    <t>00-00004288</t>
  </si>
  <si>
    <t>00-00004293</t>
  </si>
  <si>
    <t>00-00004296</t>
  </si>
  <si>
    <t>00-00004297</t>
  </si>
  <si>
    <t>Трубка  главного цилиндра 5903-1602310</t>
  </si>
  <si>
    <t>00-00004298</t>
  </si>
  <si>
    <t>00-00004299</t>
  </si>
  <si>
    <t>Штуцер 5903-1714049</t>
  </si>
  <si>
    <t>00-00004301</t>
  </si>
  <si>
    <t>00-00004302</t>
  </si>
  <si>
    <t>00-00004305</t>
  </si>
  <si>
    <t>Вал промежуточный 5903-1802085</t>
  </si>
  <si>
    <t>00-00004307</t>
  </si>
  <si>
    <t>Манжета 4100-1802175</t>
  </si>
  <si>
    <t>00-00004308</t>
  </si>
  <si>
    <t>Дифференциал межосевой 5903-1802300</t>
  </si>
  <si>
    <t>00-00004309</t>
  </si>
  <si>
    <t>00-00004310</t>
  </si>
  <si>
    <t>патрубок 5903-1802400</t>
  </si>
  <si>
    <t>00-00004311</t>
  </si>
  <si>
    <t>00-00004315</t>
  </si>
  <si>
    <t>Крестовина 4100-2201026</t>
  </si>
  <si>
    <t>00-00004316</t>
  </si>
  <si>
    <t>Вал карданный 5903-2210015</t>
  </si>
  <si>
    <t>00-00004320</t>
  </si>
  <si>
    <t>00-00004321</t>
  </si>
  <si>
    <t>00-00004322</t>
  </si>
  <si>
    <t>00-00004323</t>
  </si>
  <si>
    <t>00-00004324</t>
  </si>
  <si>
    <t>прокладка 4905-2304028</t>
  </si>
  <si>
    <t>00-00004325</t>
  </si>
  <si>
    <t>прокладка 4905-2304029</t>
  </si>
  <si>
    <t>00-00004326</t>
  </si>
  <si>
    <t>прокладка 4905-2304030</t>
  </si>
  <si>
    <t>00-00004327</t>
  </si>
  <si>
    <t>00-00004331</t>
  </si>
  <si>
    <t>Манжета 4905-2602022</t>
  </si>
  <si>
    <t>00-00004334</t>
  </si>
  <si>
    <t>прокладка 4900-2902732</t>
  </si>
  <si>
    <t>00-00004337</t>
  </si>
  <si>
    <t>00-00004338</t>
  </si>
  <si>
    <t>00-00004343</t>
  </si>
  <si>
    <t>Рукав 4013-312098</t>
  </si>
  <si>
    <t>00-00004345</t>
  </si>
  <si>
    <t>00-00004347</t>
  </si>
  <si>
    <t>00-00004349</t>
  </si>
  <si>
    <t>Уравнитель 5903-3508105</t>
  </si>
  <si>
    <t>00-00004353</t>
  </si>
  <si>
    <t>00-00004357</t>
  </si>
  <si>
    <t>00-00004362</t>
  </si>
  <si>
    <t>00-00004363</t>
  </si>
  <si>
    <t>00-00004365</t>
  </si>
  <si>
    <t>Штуцер краника 5903-1015096-000</t>
  </si>
  <si>
    <t>00-00005425</t>
  </si>
  <si>
    <t>Патрубок 5903-1015395-000</t>
  </si>
  <si>
    <t>00-00005427</t>
  </si>
  <si>
    <t>Трубка бачка 5903-1015412-000</t>
  </si>
  <si>
    <t>00-00005428</t>
  </si>
  <si>
    <t>Бак топливный 5903-1045450-000</t>
  </si>
  <si>
    <t>00-00005429</t>
  </si>
  <si>
    <t>Трубка маслопровода 5903-1023150-000</t>
  </si>
  <si>
    <t>00-00005430</t>
  </si>
  <si>
    <t>Указатель уровня топлива 5903-1101100-000</t>
  </si>
  <si>
    <t>00-00005431</t>
  </si>
  <si>
    <t>Пробка 5903-1103010-000</t>
  </si>
  <si>
    <t>00-00005432</t>
  </si>
  <si>
    <t>Уголок поворотный 5903-1104199-00</t>
  </si>
  <si>
    <t>00-00005438</t>
  </si>
  <si>
    <t>Тройник 5903-1104315-000</t>
  </si>
  <si>
    <t>00-00005440</t>
  </si>
  <si>
    <t>Тяга 5903-1108170-000</t>
  </si>
  <si>
    <t>00-00005442</t>
  </si>
  <si>
    <t>Сектор 5903-1108300-000</t>
  </si>
  <si>
    <t>00-00005443</t>
  </si>
  <si>
    <t>Механизм разъединения 5903-1108460-000</t>
  </si>
  <si>
    <t>00-00005444</t>
  </si>
  <si>
    <t>Патрубок 5903-1109178-000</t>
  </si>
  <si>
    <t>00-00005445</t>
  </si>
  <si>
    <t>00-00005447</t>
  </si>
  <si>
    <t>00-00005448</t>
  </si>
  <si>
    <t>Прокладка 5903-1203375-000</t>
  </si>
  <si>
    <t>00-00005449</t>
  </si>
  <si>
    <t>Кольцо распорное 5903-1303066-000</t>
  </si>
  <si>
    <t>00-00005450</t>
  </si>
  <si>
    <t>Фланец 5903-1308260-000</t>
  </si>
  <si>
    <t>00-00005452</t>
  </si>
  <si>
    <t>Фланец 5903-1309231-000</t>
  </si>
  <si>
    <t>00-00005453</t>
  </si>
  <si>
    <t>Крышка подшипника 5903-1802027-000</t>
  </si>
  <si>
    <t>00-00005458</t>
  </si>
  <si>
    <t>Фланец 5903-1802044-000</t>
  </si>
  <si>
    <t>00-00005459</t>
  </si>
  <si>
    <t>Вал промежуточный 5903-1802081-000</t>
  </si>
  <si>
    <t>00-00005460</t>
  </si>
  <si>
    <t>Вал промежуточный 5903-1802085-000</t>
  </si>
  <si>
    <t>00-00005461</t>
  </si>
  <si>
    <t>Манжета 4100-1802175-000</t>
  </si>
  <si>
    <t>00-00005462</t>
  </si>
  <si>
    <t>Барабан наружный 5903-1802328-000</t>
  </si>
  <si>
    <t>00-00005464</t>
  </si>
  <si>
    <t>Патрубок 5903-1802400-000</t>
  </si>
  <si>
    <t>00-00005465</t>
  </si>
  <si>
    <t>Рычаг управления 5903-1804060-000</t>
  </si>
  <si>
    <t>00-00005466</t>
  </si>
  <si>
    <t>Кронштейн подвески 5903-1814081-000</t>
  </si>
  <si>
    <t>00-00005469</t>
  </si>
  <si>
    <t>00-00005470</t>
  </si>
  <si>
    <t>Храповик 5903-2201102-000</t>
  </si>
  <si>
    <t>00-00005471</t>
  </si>
  <si>
    <t>Храповик 5903-2201103-000</t>
  </si>
  <si>
    <t>00-00005472</t>
  </si>
  <si>
    <t>Вал карданный 5903-2203010-000</t>
  </si>
  <si>
    <t>00-00005473</t>
  </si>
  <si>
    <t>00-00005474</t>
  </si>
  <si>
    <t>Вал карданный 5903-2210015-000</t>
  </si>
  <si>
    <t>00-00005475</t>
  </si>
  <si>
    <t>Кольцо уплотнителя 5903-2210037-000</t>
  </si>
  <si>
    <t>00-00005476</t>
  </si>
  <si>
    <t>Фланец 4905-2215023-000</t>
  </si>
  <si>
    <t>00-00005477</t>
  </si>
  <si>
    <t>Штуцер 5903-2300130-000</t>
  </si>
  <si>
    <t>00-00005478</t>
  </si>
  <si>
    <t>Прокладка 4905-2304028-000</t>
  </si>
  <si>
    <t>00-00005479</t>
  </si>
  <si>
    <t>Прокладка 4905-2304029-000</t>
  </si>
  <si>
    <t>00-00005480</t>
  </si>
  <si>
    <t>Прокладка 4905-2304030-000</t>
  </si>
  <si>
    <t>00-00005481</t>
  </si>
  <si>
    <t>Прокладка 4905-2304031-000</t>
  </si>
  <si>
    <t>00-00005482</t>
  </si>
  <si>
    <t>Прокладка 4905-2304032-000</t>
  </si>
  <si>
    <t>00-00005483</t>
  </si>
  <si>
    <t>00-00005484</t>
  </si>
  <si>
    <t>Колпак 4905-2304185-000</t>
  </si>
  <si>
    <t>00-00005486</t>
  </si>
  <si>
    <t>вкладыш верхнего шкворня 4905-2304186-000</t>
  </si>
  <si>
    <t>00-00005487</t>
  </si>
  <si>
    <t>Собачка 4013-2806020-000</t>
  </si>
  <si>
    <t>00-00005490</t>
  </si>
  <si>
    <t>Заглушка торсиона 4903-2902718-000</t>
  </si>
  <si>
    <t>00-00005491</t>
  </si>
  <si>
    <t>Прокладка 4900-2902732-000</t>
  </si>
  <si>
    <t>00-00005492</t>
  </si>
  <si>
    <t>00-00005493</t>
  </si>
  <si>
    <t>Щека втулки 4905-2904070-000</t>
  </si>
  <si>
    <t>00-00005494</t>
  </si>
  <si>
    <t>Упор буфера отдачи 4905-2904224-000</t>
  </si>
  <si>
    <t>00-00005495</t>
  </si>
  <si>
    <t>00-00005496</t>
  </si>
  <si>
    <t>Тяга 5903-3003052-000</t>
  </si>
  <si>
    <t>00-00005498</t>
  </si>
  <si>
    <t>Палец 5903-3003065-000</t>
  </si>
  <si>
    <t>00-00005499</t>
  </si>
  <si>
    <t>Гайка 4013-3101040-000</t>
  </si>
  <si>
    <t>00-00005500</t>
  </si>
  <si>
    <t>Рукав 4013-3212098-000</t>
  </si>
  <si>
    <t>00-00005501</t>
  </si>
  <si>
    <t>00-00005505</t>
  </si>
  <si>
    <t>Клапан 4905-3504288-000</t>
  </si>
  <si>
    <t>00-00005506</t>
  </si>
  <si>
    <t>Рычаг стояночного тормоза 5903-3508015-000</t>
  </si>
  <si>
    <t>00-00005507</t>
  </si>
  <si>
    <t>Вал 5903-3508060-000</t>
  </si>
  <si>
    <t>00-00005509</t>
  </si>
  <si>
    <t>Уравнитель 5903-3508105-000</t>
  </si>
  <si>
    <t>00-00005510</t>
  </si>
  <si>
    <t>Тяга уравнителя 5903-3508111-000</t>
  </si>
  <si>
    <t>00-00005511</t>
  </si>
  <si>
    <t>Вал заднего тормоза 5903-3508280-000</t>
  </si>
  <si>
    <t>00-00005512</t>
  </si>
  <si>
    <t>00-00005513</t>
  </si>
  <si>
    <t>00-00005514</t>
  </si>
  <si>
    <t>Уравнитель 5903-3508705-000</t>
  </si>
  <si>
    <t>00-00005515</t>
  </si>
  <si>
    <t>Кронштейн 5903-3508728-000</t>
  </si>
  <si>
    <t>00-00005516</t>
  </si>
  <si>
    <t>00-00005517</t>
  </si>
  <si>
    <t>Тяга 5903-3508742-000</t>
  </si>
  <si>
    <t>00-00005518</t>
  </si>
  <si>
    <t>Тяга 5903-3508744-000</t>
  </si>
  <si>
    <t>00-00005519</t>
  </si>
  <si>
    <t>Тяга 5903-3508753-000</t>
  </si>
  <si>
    <t>00-00005520</t>
  </si>
  <si>
    <t>Тяга 5903-3508754-000</t>
  </si>
  <si>
    <t>00-00005521</t>
  </si>
  <si>
    <t>Планка 5903-3508768-000</t>
  </si>
  <si>
    <t>00-00005522</t>
  </si>
  <si>
    <t>Щиток выключателя блокировки 5903-3733020-000</t>
  </si>
  <si>
    <t>00-00005523</t>
  </si>
  <si>
    <t>Колодка с проводами 5903-3733021-000</t>
  </si>
  <si>
    <t>00-00005524</t>
  </si>
  <si>
    <t>Датчик воды 5903-3738120-000</t>
  </si>
  <si>
    <t>00-00005526</t>
  </si>
  <si>
    <t>00-00005527</t>
  </si>
  <si>
    <t>Шестерня привода 5903-3802034-010</t>
  </si>
  <si>
    <t>00-00005528</t>
  </si>
  <si>
    <t>00-00005529</t>
  </si>
  <si>
    <t>Зажими комбинированный 5903-3824065-000</t>
  </si>
  <si>
    <t>00-00005530</t>
  </si>
  <si>
    <t>Стопор 5903-3825298-000</t>
  </si>
  <si>
    <t>00-00005531</t>
  </si>
  <si>
    <t>Зажим 5903-3826150-000</t>
  </si>
  <si>
    <t>00-00005532</t>
  </si>
  <si>
    <t>Крючок 4700-3907024-000</t>
  </si>
  <si>
    <t>00-00005533</t>
  </si>
  <si>
    <t>Втулка 4905-4224178-000</t>
  </si>
  <si>
    <t>00-00005535</t>
  </si>
  <si>
    <t>Трубка воздушного крана 4905-4224217-000</t>
  </si>
  <si>
    <t>00-00005536</t>
  </si>
  <si>
    <t>Шланг 4905-4225075-000</t>
  </si>
  <si>
    <t>00-00005537</t>
  </si>
  <si>
    <t>Гидроцилиндр 4109-4231311-000</t>
  </si>
  <si>
    <t>00-00005538</t>
  </si>
  <si>
    <t>Клапан 5903-4232300-000</t>
  </si>
  <si>
    <t>00-00005539</t>
  </si>
  <si>
    <t>Кингстон 5903-4235010-000</t>
  </si>
  <si>
    <t>00-00005540</t>
  </si>
  <si>
    <t>Гидрозамок 4107-4236090-000</t>
  </si>
  <si>
    <t>00-00005541</t>
  </si>
  <si>
    <t>Опора 4100-4502206-000</t>
  </si>
  <si>
    <t>00-00005542</t>
  </si>
  <si>
    <t>Патрубок 5903-5629010-000</t>
  </si>
  <si>
    <t>00-00005543</t>
  </si>
  <si>
    <t>Кронштейн правый 5903-6837044-000</t>
  </si>
  <si>
    <t>00-00005545</t>
  </si>
  <si>
    <t>Подставка средняя левая 5903-6867041-000</t>
  </si>
  <si>
    <t>00-00005548</t>
  </si>
  <si>
    <t>хомут 5903-8038035-000</t>
  </si>
  <si>
    <t>00-00005552</t>
  </si>
  <si>
    <t>хомут 5903-8038550-000</t>
  </si>
  <si>
    <t>00-00005553</t>
  </si>
  <si>
    <t>Прибор 4110-8040010-000</t>
  </si>
  <si>
    <t>00-00005554</t>
  </si>
  <si>
    <t>Трубка гофрированная 5903-8042112-000</t>
  </si>
  <si>
    <t>00-00005555</t>
  </si>
  <si>
    <t>Упор замка 5903-9008466-000</t>
  </si>
  <si>
    <t>00-00005556</t>
  </si>
  <si>
    <t>Лист пола №9 правый 5903-9012250-000</t>
  </si>
  <si>
    <t>00-00005558</t>
  </si>
  <si>
    <t>Лист пола №9 левый 5903-9012251-000</t>
  </si>
  <si>
    <t>00-00005559</t>
  </si>
  <si>
    <t>Наконечник 4905-9015474-000</t>
  </si>
  <si>
    <t>00-00005561</t>
  </si>
  <si>
    <t>Привод 4905-9020010-000</t>
  </si>
  <si>
    <t>00-00005562</t>
  </si>
  <si>
    <t>Кронштейн 5903-9115170-000</t>
  </si>
  <si>
    <t>00-00005563</t>
  </si>
  <si>
    <t>Личинка 5903-9115614-000</t>
  </si>
  <si>
    <t>00-00005564</t>
  </si>
  <si>
    <t>Защелка 5903-9115618-000</t>
  </si>
  <si>
    <t>00-00005565</t>
  </si>
  <si>
    <t>Сектор правый 5903-9115632-000</t>
  </si>
  <si>
    <t>00-00005566</t>
  </si>
  <si>
    <t>Сектор 5903-9115633-000</t>
  </si>
  <si>
    <t>00-00005567</t>
  </si>
  <si>
    <t>редуктор правый 4905-9224010-000</t>
  </si>
  <si>
    <t>00-00005568</t>
  </si>
  <si>
    <t>редуктор левый 4905-9224011-000</t>
  </si>
  <si>
    <t>00-00005569</t>
  </si>
  <si>
    <t>Ролик 4100-9302415-001</t>
  </si>
  <si>
    <t>00-00005570</t>
  </si>
  <si>
    <t>Приспособление гильзозвенотв  4904-9308140-000</t>
  </si>
  <si>
    <t>00-00005571</t>
  </si>
  <si>
    <t>Щетка 5903-9315020-000</t>
  </si>
  <si>
    <t>00-00005572</t>
  </si>
  <si>
    <t>Втулка 4905 2904200</t>
  </si>
  <si>
    <t xml:space="preserve">005471     </t>
  </si>
  <si>
    <t>Тахометр 4573833 172</t>
  </si>
  <si>
    <t xml:space="preserve">005472     </t>
  </si>
  <si>
    <t>Счетчик моточасов 4282120 068</t>
  </si>
  <si>
    <t xml:space="preserve">005473     </t>
  </si>
  <si>
    <t>Палец предохранитель 4100 4502035-01</t>
  </si>
  <si>
    <t xml:space="preserve">005475     </t>
  </si>
  <si>
    <t>Палец 0260086</t>
  </si>
  <si>
    <t xml:space="preserve">005476     </t>
  </si>
  <si>
    <t>Плафон</t>
  </si>
  <si>
    <t xml:space="preserve">005828     </t>
  </si>
  <si>
    <t>Датчик ТМ-111</t>
  </si>
  <si>
    <t>00-00002544</t>
  </si>
  <si>
    <t>Выключатель СТОПа Рнаруж=М10х1)лягушка) ВК12Б</t>
  </si>
  <si>
    <t>00-00002558</t>
  </si>
  <si>
    <t>Пластина 6600-3402075</t>
  </si>
  <si>
    <t>00-00003933</t>
  </si>
  <si>
    <t>Пружина 6600-3402076</t>
  </si>
  <si>
    <t>00-00003934</t>
  </si>
  <si>
    <t>Вилка контактная 6600-3402077</t>
  </si>
  <si>
    <t>00-00003935</t>
  </si>
  <si>
    <t>Воздушный редуктор 4905-4222100</t>
  </si>
  <si>
    <t>00-00003936</t>
  </si>
  <si>
    <t>Спидометр СП 24Г-УТ 4573813-279</t>
  </si>
  <si>
    <t>00-00003937</t>
  </si>
  <si>
    <t>Тяга 5903-9015160-01</t>
  </si>
  <si>
    <t>00-00003938</t>
  </si>
  <si>
    <t>Тяга 5903-9015604</t>
  </si>
  <si>
    <t>00-00003939</t>
  </si>
  <si>
    <t>00-00003940</t>
  </si>
  <si>
    <t>Токосъемник 4100-9305040</t>
  </si>
  <si>
    <t>00-00003941</t>
  </si>
  <si>
    <t>Клапан управления 5903-3430010</t>
  </si>
  <si>
    <t>00-00003942</t>
  </si>
  <si>
    <t>Переключатель П-305-0 305-00-3709000</t>
  </si>
  <si>
    <t>00-00003943</t>
  </si>
  <si>
    <t>Выключатель ВК416-01-416-3709000</t>
  </si>
  <si>
    <t>00-00003944</t>
  </si>
  <si>
    <t>Осветлитель ОУ-3ГА2М</t>
  </si>
  <si>
    <t>00-00003946</t>
  </si>
  <si>
    <t>Насос ГУР в сб. 4310-3407200-01</t>
  </si>
  <si>
    <t xml:space="preserve">005529     </t>
  </si>
  <si>
    <t>Разъем цилиндрический 2РМД30КПЭ8Ш7В1</t>
  </si>
  <si>
    <t xml:space="preserve">005347     </t>
  </si>
  <si>
    <t>Фара-искатель 12V ФГ16Е-3711</t>
  </si>
  <si>
    <t xml:space="preserve">005353     </t>
  </si>
  <si>
    <t>Стеклоомыватель эл. в сборе 1112.5208 24V</t>
  </si>
  <si>
    <t xml:space="preserve">005354     </t>
  </si>
  <si>
    <t>Модуль зажигания отопителя (ТК107А) 9301-3734000-01</t>
  </si>
  <si>
    <t xml:space="preserve">005355     </t>
  </si>
  <si>
    <t>Подшипник рол. рад. 1-ряд. 60х130х46</t>
  </si>
  <si>
    <t xml:space="preserve">005362     </t>
  </si>
  <si>
    <t>Подшипник шарик. радиал. 1-ряд. 40х68х19</t>
  </si>
  <si>
    <t xml:space="preserve">005363     </t>
  </si>
  <si>
    <t>Поручень боковой передний (471х40х23) 24-8202200-01</t>
  </si>
  <si>
    <t xml:space="preserve">005366     </t>
  </si>
  <si>
    <t>Амортизатор АШ-4 в сборе</t>
  </si>
  <si>
    <t xml:space="preserve">005372     </t>
  </si>
  <si>
    <t>Спидометр СП135</t>
  </si>
  <si>
    <t xml:space="preserve">005373     </t>
  </si>
  <si>
    <t>Мотор бачка омывателя нов/обр 1,6Вт 24Вт</t>
  </si>
  <si>
    <t>00-00000996</t>
  </si>
  <si>
    <t>Тройник омывателя</t>
  </si>
  <si>
    <t>00-00000997</t>
  </si>
  <si>
    <t>Балка 5903-2203130</t>
  </si>
  <si>
    <t>00000039962</t>
  </si>
  <si>
    <t>Кронштейн 5903-1108039</t>
  </si>
  <si>
    <t>00000039964</t>
  </si>
  <si>
    <t>Кронштейн 5903-1001140</t>
  </si>
  <si>
    <t>00000039965</t>
  </si>
  <si>
    <t>Уплотнитель 5903-9005212</t>
  </si>
  <si>
    <t>00000039966</t>
  </si>
  <si>
    <t>Консоль 41-9302345</t>
  </si>
  <si>
    <t xml:space="preserve">ОС09707    </t>
  </si>
  <si>
    <t>Маховик 41-9305060</t>
  </si>
  <si>
    <t xml:space="preserve">ОС09708    </t>
  </si>
  <si>
    <t>Обойма внутренняя 41-9310079</t>
  </si>
  <si>
    <t xml:space="preserve">ОС09709    </t>
  </si>
  <si>
    <t>обойма наружная 41-9310078</t>
  </si>
  <si>
    <t xml:space="preserve">ОС09710    </t>
  </si>
  <si>
    <t>Ограждение 41-9301054-Б</t>
  </si>
  <si>
    <t xml:space="preserve">ОС09711    </t>
  </si>
  <si>
    <t>Ограждение41-9301058</t>
  </si>
  <si>
    <t xml:space="preserve">ОС09712    </t>
  </si>
  <si>
    <t>Подушка 41-9302065</t>
  </si>
  <si>
    <t xml:space="preserve">ОС09713    </t>
  </si>
  <si>
    <t>Прокладка 41-9302360</t>
  </si>
  <si>
    <t xml:space="preserve">ОС09714    </t>
  </si>
  <si>
    <t>Прокладка 41-9310084</t>
  </si>
  <si>
    <t xml:space="preserve">ОС09715    </t>
  </si>
  <si>
    <t>Пружина 41-9302167</t>
  </si>
  <si>
    <t xml:space="preserve">ОС09716    </t>
  </si>
  <si>
    <t>Пружина 41-9302256</t>
  </si>
  <si>
    <t xml:space="preserve">ОС09717    </t>
  </si>
  <si>
    <t>Пружина 41-9302254</t>
  </si>
  <si>
    <t xml:space="preserve">ОС09718    </t>
  </si>
  <si>
    <t>Пружина заслонки 41-9308134-01</t>
  </si>
  <si>
    <t xml:space="preserve">ОС09719    </t>
  </si>
  <si>
    <t>Пружина 41-9310072</t>
  </si>
  <si>
    <t xml:space="preserve">ОС09720    </t>
  </si>
  <si>
    <t>Подъемный механизм 41-9306011</t>
  </si>
  <si>
    <t xml:space="preserve">ОС09721    </t>
  </si>
  <si>
    <t>Прокладка 41-9310080-01</t>
  </si>
  <si>
    <t xml:space="preserve">ОС09722    </t>
  </si>
  <si>
    <t>Прокладка 41-9313080</t>
  </si>
  <si>
    <t xml:space="preserve">ОС09723    </t>
  </si>
  <si>
    <t>Рукоятка 4904-9301070</t>
  </si>
  <si>
    <t xml:space="preserve">ОС09724    </t>
  </si>
  <si>
    <t>Рукоятка 41-9306133</t>
  </si>
  <si>
    <t xml:space="preserve">ОС09725    </t>
  </si>
  <si>
    <t>Рычаг 41-9306060</t>
  </si>
  <si>
    <t xml:space="preserve">ОС09726    </t>
  </si>
  <si>
    <t>Ролик 41-9302430</t>
  </si>
  <si>
    <t xml:space="preserve">ОС09727    </t>
  </si>
  <si>
    <t>Токосъемник 9305040</t>
  </si>
  <si>
    <t xml:space="preserve">ОС09729    </t>
  </si>
  <si>
    <t>Втулка 41-9301092</t>
  </si>
  <si>
    <t>00000043040</t>
  </si>
  <si>
    <t>Токосъемник 41-9305040</t>
  </si>
  <si>
    <t xml:space="preserve">ОС09731    </t>
  </si>
  <si>
    <t>Спинка основания 41-9332050</t>
  </si>
  <si>
    <t xml:space="preserve">ОС09732    </t>
  </si>
  <si>
    <t>Сектор 41-9306141</t>
  </si>
  <si>
    <t xml:space="preserve">ОС09733    </t>
  </si>
  <si>
    <t>Трос 41-9302433</t>
  </si>
  <si>
    <t xml:space="preserve">ОС09734    </t>
  </si>
  <si>
    <t>втулка 41-9331202</t>
  </si>
  <si>
    <t>00000043041</t>
  </si>
  <si>
    <t>хомут 41-9302380</t>
  </si>
  <si>
    <t xml:space="preserve">ОС09737    </t>
  </si>
  <si>
    <t>уплотнение 41-9300100</t>
  </si>
  <si>
    <t xml:space="preserve">ОС09738    </t>
  </si>
  <si>
    <t>Шестерня 41-9305022</t>
  </si>
  <si>
    <t xml:space="preserve">ОС09739    </t>
  </si>
  <si>
    <t>Шестерня 41-9305030</t>
  </si>
  <si>
    <t xml:space="preserve">ОС09740    </t>
  </si>
  <si>
    <t>Стопор погона 4304-9301059</t>
  </si>
  <si>
    <t xml:space="preserve">ОС09741    </t>
  </si>
  <si>
    <t>Валик 41-9306021</t>
  </si>
  <si>
    <t>00000043020</t>
  </si>
  <si>
    <t>Вал 41-9305020</t>
  </si>
  <si>
    <t>00000043013</t>
  </si>
  <si>
    <t>Сухарь 41-9306063</t>
  </si>
  <si>
    <t xml:space="preserve">ОС09744    </t>
  </si>
  <si>
    <t>Валик 41-9306049</t>
  </si>
  <si>
    <t>00000043021</t>
  </si>
  <si>
    <t>Валик 41-9306068</t>
  </si>
  <si>
    <t>00000043022</t>
  </si>
  <si>
    <t>Шестерня 41-9306039</t>
  </si>
  <si>
    <t xml:space="preserve">ОС09748    </t>
  </si>
  <si>
    <t>Чашка 41-9310082</t>
  </si>
  <si>
    <t xml:space="preserve">ОС09749    </t>
  </si>
  <si>
    <t>Уплотнение 41-9301040</t>
  </si>
  <si>
    <t xml:space="preserve">ОС09750    </t>
  </si>
  <si>
    <t>Уплотнение 41-9301042</t>
  </si>
  <si>
    <t xml:space="preserve">ОС09751    </t>
  </si>
  <si>
    <t>Уплотнение 41-9301052</t>
  </si>
  <si>
    <t xml:space="preserve">ОС09752    </t>
  </si>
  <si>
    <t>Уплотнение 41-9301050</t>
  </si>
  <si>
    <t xml:space="preserve">ОС09753    </t>
  </si>
  <si>
    <t>Уплотнение 41-9308135</t>
  </si>
  <si>
    <t xml:space="preserve">ОС09754    </t>
  </si>
  <si>
    <t>Уплотнитель 41-9315104</t>
  </si>
  <si>
    <t xml:space="preserve">ОС09755    </t>
  </si>
  <si>
    <t>Шестерня 41-3224093</t>
  </si>
  <si>
    <t xml:space="preserve">ОС09757    </t>
  </si>
  <si>
    <t>Крышка 41-3224021</t>
  </si>
  <si>
    <t xml:space="preserve">ОС09758    </t>
  </si>
  <si>
    <t>Пружина 21-1108042</t>
  </si>
  <si>
    <t xml:space="preserve">ОС09759    </t>
  </si>
  <si>
    <t>Патрубок 71-1203029</t>
  </si>
  <si>
    <t xml:space="preserve">ОС09761    </t>
  </si>
  <si>
    <t>Подушка 40П-3212139</t>
  </si>
  <si>
    <t xml:space="preserve">ОС09762    </t>
  </si>
  <si>
    <t>кольцо уплотнительное 4013-3212185</t>
  </si>
  <si>
    <t xml:space="preserve">ОС09763    </t>
  </si>
  <si>
    <t>палец 40П-3212148</t>
  </si>
  <si>
    <t xml:space="preserve">ОС09764    </t>
  </si>
  <si>
    <t>Переходник 41-3212290</t>
  </si>
  <si>
    <t xml:space="preserve">ОС09765    </t>
  </si>
  <si>
    <t>рукав 40П-3212162</t>
  </si>
  <si>
    <t xml:space="preserve">ОС09766    </t>
  </si>
  <si>
    <t>Уплотнитель 40П-3212132</t>
  </si>
  <si>
    <t xml:space="preserve">ОС09768    </t>
  </si>
  <si>
    <t>насос гидравлический 41-4232210</t>
  </si>
  <si>
    <t xml:space="preserve">ОС09769    </t>
  </si>
  <si>
    <t>кольцо 4013-3212182</t>
  </si>
  <si>
    <t>00000043103</t>
  </si>
  <si>
    <t>трубка 4102-3212046</t>
  </si>
  <si>
    <t xml:space="preserve">ОС09771    </t>
  </si>
  <si>
    <t>Угольник 40П-3212223</t>
  </si>
  <si>
    <t xml:space="preserve">ОС09773    </t>
  </si>
  <si>
    <t>Фильтр 40П-3212023</t>
  </si>
  <si>
    <t xml:space="preserve">ОС09774    </t>
  </si>
  <si>
    <t>Штуцер 41-3212285</t>
  </si>
  <si>
    <t xml:space="preserve">ОС09775    </t>
  </si>
  <si>
    <t>Балансир левый 41-3203003</t>
  </si>
  <si>
    <t>00000043001</t>
  </si>
  <si>
    <t>Вал 41-3224090</t>
  </si>
  <si>
    <t>00000043014</t>
  </si>
  <si>
    <t>Валик 41-3225025</t>
  </si>
  <si>
    <t>00000043023</t>
  </si>
  <si>
    <t>Трубка 41-3212336</t>
  </si>
  <si>
    <t xml:space="preserve">ОС09780    </t>
  </si>
  <si>
    <t>Винт 40П-3224029</t>
  </si>
  <si>
    <t>00000043035</t>
  </si>
  <si>
    <t>Кольцо центробежной очистки масла 5-3201105</t>
  </si>
  <si>
    <t xml:space="preserve">ОС09783    </t>
  </si>
  <si>
    <t>Защелка 51А-2805016</t>
  </si>
  <si>
    <t>00000043069</t>
  </si>
  <si>
    <t>Отражатель 69-2201037</t>
  </si>
  <si>
    <t xml:space="preserve">ОС09785    </t>
  </si>
  <si>
    <t>Вал карданный 41-2202010</t>
  </si>
  <si>
    <t>00000043017</t>
  </si>
  <si>
    <t>Фланец 12-2201023</t>
  </si>
  <si>
    <t xml:space="preserve">ОС09791    </t>
  </si>
  <si>
    <t>Вилка 72-2201047</t>
  </si>
  <si>
    <t>00000043029</t>
  </si>
  <si>
    <t>Корпус 41-2304040</t>
  </si>
  <si>
    <t xml:space="preserve">ОС09793    </t>
  </si>
  <si>
    <t>Опора в сборе 41-2304013А</t>
  </si>
  <si>
    <t xml:space="preserve">ОС09794    </t>
  </si>
  <si>
    <t>Опора в сборе 41-2304012А</t>
  </si>
  <si>
    <t xml:space="preserve">ОС09795    </t>
  </si>
  <si>
    <t>Накладка 66-2304037</t>
  </si>
  <si>
    <t xml:space="preserve">ОС09796    </t>
  </si>
  <si>
    <t>прокладка шаровой опоры 66-2304026</t>
  </si>
  <si>
    <t xml:space="preserve">ОС09797    </t>
  </si>
  <si>
    <t>кольцо 63-2302037</t>
  </si>
  <si>
    <t>00000043104</t>
  </si>
  <si>
    <t>кольцо уплотнительное 66-2304052</t>
  </si>
  <si>
    <t xml:space="preserve">ОС09799    </t>
  </si>
  <si>
    <t>Мост задний 41-2400012</t>
  </si>
  <si>
    <t>00000043066</t>
  </si>
  <si>
    <t>пружина 51-2401038</t>
  </si>
  <si>
    <t xml:space="preserve">ОС09801    </t>
  </si>
  <si>
    <t>Дифференциал 66-2403011</t>
  </si>
  <si>
    <t>00000043065</t>
  </si>
  <si>
    <t>Гайка 41-2401052</t>
  </si>
  <si>
    <t>00000043052</t>
  </si>
  <si>
    <t>Гайка регулировочная 53-2403040</t>
  </si>
  <si>
    <t>00000043056</t>
  </si>
  <si>
    <t>Прокладка полуоси заднего моста 41-2403048</t>
  </si>
  <si>
    <t xml:space="preserve">ОС09805    </t>
  </si>
  <si>
    <t>Прокладка 53А-2402170</t>
  </si>
  <si>
    <t xml:space="preserve">ОС09806    </t>
  </si>
  <si>
    <t>Прокладка 53А-2402171</t>
  </si>
  <si>
    <t xml:space="preserve">ОС09807    </t>
  </si>
  <si>
    <t>Кольцо регулировочное 53А-2402172</t>
  </si>
  <si>
    <t xml:space="preserve">ОС09808    </t>
  </si>
  <si>
    <t>Палец 41-9302048</t>
  </si>
  <si>
    <t xml:space="preserve">ОС09813    </t>
  </si>
  <si>
    <t>Комплект шестерн 41-2421165</t>
  </si>
  <si>
    <t xml:space="preserve">ОС09814    </t>
  </si>
  <si>
    <t>сепаратор 41-9301038</t>
  </si>
  <si>
    <t xml:space="preserve">ОС09817    </t>
  </si>
  <si>
    <t>Рулевое управление 40ПБ-3400010</t>
  </si>
  <si>
    <t xml:space="preserve">ОС09818    </t>
  </si>
  <si>
    <t>Цапфа 41-2304079</t>
  </si>
  <si>
    <t xml:space="preserve">ОС09819    </t>
  </si>
  <si>
    <t>корпус 51-3507072</t>
  </si>
  <si>
    <t xml:space="preserve">ОС09825    </t>
  </si>
  <si>
    <t>крышка 130-3514032</t>
  </si>
  <si>
    <t xml:space="preserve">ОС09827    </t>
  </si>
  <si>
    <t>кольцо уплотнительное 41-3501296</t>
  </si>
  <si>
    <t>00000043105</t>
  </si>
  <si>
    <t>Колпачек 12-3501049</t>
  </si>
  <si>
    <t>00000043091</t>
  </si>
  <si>
    <t>Держатель 51П-3505013</t>
  </si>
  <si>
    <t>00000043064</t>
  </si>
  <si>
    <t>Головка 130-3509040</t>
  </si>
  <si>
    <t>00000043061</t>
  </si>
  <si>
    <t>Втулка 21-35004039</t>
  </si>
  <si>
    <t>00000043042</t>
  </si>
  <si>
    <t>Вал передний 41-3508062</t>
  </si>
  <si>
    <t>00000043018</t>
  </si>
  <si>
    <t>барабан 41-3507052</t>
  </si>
  <si>
    <t>00000043002</t>
  </si>
  <si>
    <t>колпачек 20-3501058</t>
  </si>
  <si>
    <t>00000043090</t>
  </si>
  <si>
    <t>Барабан 41-3501070</t>
  </si>
  <si>
    <t>00000043003</t>
  </si>
  <si>
    <t>Кольцо 41-3504190</t>
  </si>
  <si>
    <t>00000043106</t>
  </si>
  <si>
    <t>Кольцо 4П-3501296</t>
  </si>
  <si>
    <t>00000043107</t>
  </si>
  <si>
    <t>Кольцо 41-3507091</t>
  </si>
  <si>
    <t>00000043108</t>
  </si>
  <si>
    <t>Поршень 51П-3505026</t>
  </si>
  <si>
    <t xml:space="preserve">ОС09844    </t>
  </si>
  <si>
    <t>Колпак защитный 41-1602528</t>
  </si>
  <si>
    <t>00000043089</t>
  </si>
  <si>
    <t>Стопор 41-6804402-01</t>
  </si>
  <si>
    <t xml:space="preserve">ОС09846    </t>
  </si>
  <si>
    <t>Пружина 30-6905160</t>
  </si>
  <si>
    <t xml:space="preserve">ОС09848    </t>
  </si>
  <si>
    <t>кольцо стопорное 7205317</t>
  </si>
  <si>
    <t xml:space="preserve">ОС09849    </t>
  </si>
  <si>
    <t>Откатник 41-9302115</t>
  </si>
  <si>
    <t xml:space="preserve">ОС09850    </t>
  </si>
  <si>
    <t>Штуцер 41-3212059</t>
  </si>
  <si>
    <t xml:space="preserve">ОС09853    </t>
  </si>
  <si>
    <t>Прокладка 41-2402035</t>
  </si>
  <si>
    <t xml:space="preserve">ОС09854    </t>
  </si>
  <si>
    <t>Кольцо уплотнительное 4013-3212184</t>
  </si>
  <si>
    <t xml:space="preserve">ОС09856    </t>
  </si>
  <si>
    <t>Обойма 54112-1001185</t>
  </si>
  <si>
    <t xml:space="preserve">ОС09857    </t>
  </si>
  <si>
    <t>Прокладка маслянная 21-1009071</t>
  </si>
  <si>
    <t xml:space="preserve">ОС09858    </t>
  </si>
  <si>
    <t>Буфер 41-2912622</t>
  </si>
  <si>
    <t>00000043009</t>
  </si>
  <si>
    <t>Буфер рессоры передней 51-2902684</t>
  </si>
  <si>
    <t>00000043010</t>
  </si>
  <si>
    <t>Уплотнитель 13-1007243</t>
  </si>
  <si>
    <t xml:space="preserve">ОС09862    </t>
  </si>
  <si>
    <t>Кольцо 40П-3103119</t>
  </si>
  <si>
    <t>00000043109</t>
  </si>
  <si>
    <t>Колодка 51-3507090</t>
  </si>
  <si>
    <t>00000043085</t>
  </si>
  <si>
    <t>Клапан предохранительный 49-1013095</t>
  </si>
  <si>
    <t xml:space="preserve">ОС09866    </t>
  </si>
  <si>
    <t>гайка 52-1701079</t>
  </si>
  <si>
    <t>00000043053</t>
  </si>
  <si>
    <t>штуцер 41-3408053</t>
  </si>
  <si>
    <t xml:space="preserve">ОС09869    </t>
  </si>
  <si>
    <t>шланг соединительный 41-3408174</t>
  </si>
  <si>
    <t xml:space="preserve">ОС09870    </t>
  </si>
  <si>
    <t>Тяга 4101-3411102</t>
  </si>
  <si>
    <t xml:space="preserve">ОС09872    </t>
  </si>
  <si>
    <t>Трубка 4105-3408060</t>
  </si>
  <si>
    <t xml:space="preserve">ОС09873    </t>
  </si>
  <si>
    <t>прокладка 40П-3410237</t>
  </si>
  <si>
    <t xml:space="preserve">ОС09874    </t>
  </si>
  <si>
    <t>прокладка опоры руля управления 41-34100029</t>
  </si>
  <si>
    <t xml:space="preserve">ОС09876    </t>
  </si>
  <si>
    <t>Пружина 51-3410043</t>
  </si>
  <si>
    <t xml:space="preserve">ОС09878    </t>
  </si>
  <si>
    <t>Пружина 53-3401028</t>
  </si>
  <si>
    <t xml:space="preserve">ОС09879    </t>
  </si>
  <si>
    <t>Руль правый в сборе 41-3410212</t>
  </si>
  <si>
    <t xml:space="preserve">ОС09880    </t>
  </si>
  <si>
    <t>Руль левый в сборе 4101-3410213</t>
  </si>
  <si>
    <t xml:space="preserve">ОС09881    </t>
  </si>
  <si>
    <t>Валик 41-3411210</t>
  </si>
  <si>
    <t>00000043024</t>
  </si>
  <si>
    <t>Валик 4101-3411054</t>
  </si>
  <si>
    <t>00000043025</t>
  </si>
  <si>
    <t>кольцо пробковое 51-3401020</t>
  </si>
  <si>
    <t xml:space="preserve">ОС09889    </t>
  </si>
  <si>
    <t>Манжета 20-3401023Б</t>
  </si>
  <si>
    <t xml:space="preserve">ОС09893    </t>
  </si>
  <si>
    <t>Комплект запчастей тормозного барабана 41-3501310</t>
  </si>
  <si>
    <t xml:space="preserve">ОС09902    </t>
  </si>
  <si>
    <t>Прокладка пробковая 13-341036А</t>
  </si>
  <si>
    <t xml:space="preserve">ОС09907    </t>
  </si>
  <si>
    <t>Прокладка головки блока цилиндра 24-1003020</t>
  </si>
  <si>
    <t xml:space="preserve">ОС09908    </t>
  </si>
  <si>
    <t>Элемент ВФ 740-1109560-04</t>
  </si>
  <si>
    <t>00-00002816</t>
  </si>
  <si>
    <t>МД-16П</t>
  </si>
  <si>
    <t>00-00001491</t>
  </si>
  <si>
    <t>Регулятор температуры РТС-27-3МС (01579)</t>
  </si>
  <si>
    <t>00-00003180</t>
  </si>
  <si>
    <t>Фара  ФГ127-3711000 (П3)</t>
  </si>
  <si>
    <t>00-00003181</t>
  </si>
  <si>
    <t>Фара ФГ127-3711000 (П3)</t>
  </si>
  <si>
    <t>00-00003182</t>
  </si>
  <si>
    <t>Силовой агрегат (КАМАЗ-5903) Е2763479</t>
  </si>
  <si>
    <t>00-00003183</t>
  </si>
  <si>
    <t>Тройник омывателя ТРО-2101-24912551</t>
  </si>
  <si>
    <t>00-00005881</t>
  </si>
  <si>
    <t>Трубка омывателя ТРУ-2101-01</t>
  </si>
  <si>
    <t>00-00005882</t>
  </si>
  <si>
    <t>Насос омывателя СБ (24В)</t>
  </si>
  <si>
    <t>00-00005884</t>
  </si>
  <si>
    <t>Патрубок подводящий 5903-1015045-000</t>
  </si>
  <si>
    <t>00-00004515</t>
  </si>
  <si>
    <t>Штуцер краника 5903-10158096</t>
  </si>
  <si>
    <t>00-00004517</t>
  </si>
  <si>
    <t>труба 5903-1015101</t>
  </si>
  <si>
    <t>00-00004518</t>
  </si>
  <si>
    <t>00-00004519</t>
  </si>
  <si>
    <t>труба 5903-1015299-000</t>
  </si>
  <si>
    <t>00-00004520</t>
  </si>
  <si>
    <t>00-00004525</t>
  </si>
  <si>
    <t>00-00004526</t>
  </si>
  <si>
    <t>00-00004528</t>
  </si>
  <si>
    <t>00-00004530</t>
  </si>
  <si>
    <t>Трубка топливная 5903-1104136010</t>
  </si>
  <si>
    <t>00-00004531</t>
  </si>
  <si>
    <t>00-00004534</t>
  </si>
  <si>
    <t>00-00004535</t>
  </si>
  <si>
    <t>00-00004536</t>
  </si>
  <si>
    <t>Втулка валика в акселе 2100-1108041</t>
  </si>
  <si>
    <t>00-00004539</t>
  </si>
  <si>
    <t>00-00004540</t>
  </si>
  <si>
    <t>00-00004545</t>
  </si>
  <si>
    <t>00-00004546</t>
  </si>
  <si>
    <t>00-00004547</t>
  </si>
  <si>
    <t>Вентилятор 5903-1308006-000</t>
  </si>
  <si>
    <t>00-00004548</t>
  </si>
  <si>
    <t>00-00004550</t>
  </si>
  <si>
    <t>00-00004551</t>
  </si>
  <si>
    <t>00-00004552</t>
  </si>
  <si>
    <t>00-00004558</t>
  </si>
  <si>
    <t>00-00004559</t>
  </si>
  <si>
    <t>00-00004560</t>
  </si>
  <si>
    <t>00-00004562</t>
  </si>
  <si>
    <t>00-00004563</t>
  </si>
  <si>
    <t>Рычаг управления 5903-1804000</t>
  </si>
  <si>
    <t>00-00004564</t>
  </si>
  <si>
    <t>00-00004567</t>
  </si>
  <si>
    <t>Крестовина 4100-1101026-002</t>
  </si>
  <si>
    <t>00-00004568</t>
  </si>
  <si>
    <t>00-00004569</t>
  </si>
  <si>
    <t>00-00004571</t>
  </si>
  <si>
    <t>00-00004573</t>
  </si>
  <si>
    <t>00-00004575</t>
  </si>
  <si>
    <t>00-00004577</t>
  </si>
  <si>
    <t>00-00004578</t>
  </si>
  <si>
    <t>Фланец  алюминевый литье 4900-2300025</t>
  </si>
  <si>
    <t>00-00004579</t>
  </si>
  <si>
    <t>00-00004580</t>
  </si>
  <si>
    <t>00-00004582</t>
  </si>
  <si>
    <t>00-00004583</t>
  </si>
  <si>
    <t>00-00004584</t>
  </si>
  <si>
    <t>00-00004586</t>
  </si>
  <si>
    <t>00-00004587</t>
  </si>
  <si>
    <t>00-00004588</t>
  </si>
  <si>
    <t>Шкворень нижний 4905-2304134-010</t>
  </si>
  <si>
    <t>00-00004589</t>
  </si>
  <si>
    <t>00-00004590</t>
  </si>
  <si>
    <t>00-00004591</t>
  </si>
  <si>
    <t>00-00004592</t>
  </si>
  <si>
    <t>00-00004595</t>
  </si>
  <si>
    <t>00-00004596</t>
  </si>
  <si>
    <t>00-00004597</t>
  </si>
  <si>
    <t>00-00004598</t>
  </si>
  <si>
    <t>00-00004599</t>
  </si>
  <si>
    <t>00-00004600</t>
  </si>
  <si>
    <t>00-00004601</t>
  </si>
  <si>
    <t>00-00004602</t>
  </si>
  <si>
    <t>00-00004603</t>
  </si>
  <si>
    <t>Упор буфера отдачи 1 и  2 5903-2904225</t>
  </si>
  <si>
    <t>00-00004604</t>
  </si>
  <si>
    <t>00-00004605</t>
  </si>
  <si>
    <t>00-00004606</t>
  </si>
  <si>
    <t>00-00004607</t>
  </si>
  <si>
    <t>00-00004608</t>
  </si>
  <si>
    <t>Рычаг передний левый 5903-3003045</t>
  </si>
  <si>
    <t>00-00004609</t>
  </si>
  <si>
    <t>00-00004613</t>
  </si>
  <si>
    <t>00-00004616</t>
  </si>
  <si>
    <t>Рулевое управление 4905-340001000</t>
  </si>
  <si>
    <t>00-00004619</t>
  </si>
  <si>
    <t>00-00004621</t>
  </si>
  <si>
    <t>00-00004622</t>
  </si>
  <si>
    <t>00-00004623</t>
  </si>
  <si>
    <t>00-00004624</t>
  </si>
  <si>
    <t>тяга 5903-3508037</t>
  </si>
  <si>
    <t>00-00004625</t>
  </si>
  <si>
    <t>00-00004627</t>
  </si>
  <si>
    <t>тяга уравнителя 5903-3508111</t>
  </si>
  <si>
    <t>00-00004628</t>
  </si>
  <si>
    <t>Вал заднего тормоза 5903-3508280</t>
  </si>
  <si>
    <t>00-00004630</t>
  </si>
  <si>
    <t>00-00004636</t>
  </si>
  <si>
    <t>00-00004638</t>
  </si>
  <si>
    <t>00-00004639</t>
  </si>
  <si>
    <t>00-00004640</t>
  </si>
  <si>
    <t>00-00004641</t>
  </si>
  <si>
    <t>00-00004642</t>
  </si>
  <si>
    <t>00-00004643</t>
  </si>
  <si>
    <t>00-00004644</t>
  </si>
  <si>
    <t>Зажим комбинированный 5903-3824065</t>
  </si>
  <si>
    <t>00-00004646</t>
  </si>
  <si>
    <t>00-00004647</t>
  </si>
  <si>
    <t>00-00004649</t>
  </si>
  <si>
    <t>00-00004650</t>
  </si>
  <si>
    <t>00-00004652</t>
  </si>
  <si>
    <t>00-00004653</t>
  </si>
  <si>
    <t>00-00004654</t>
  </si>
  <si>
    <t>00-00004656</t>
  </si>
  <si>
    <t>00-00004657</t>
  </si>
  <si>
    <t>00-00004658</t>
  </si>
  <si>
    <t>00-00004659</t>
  </si>
  <si>
    <t>00-00004660</t>
  </si>
  <si>
    <t>Опора 5903-4502205</t>
  </si>
  <si>
    <t>00-00004662</t>
  </si>
  <si>
    <t>00-00004663</t>
  </si>
  <si>
    <t>00-00004666</t>
  </si>
  <si>
    <t>00-00004668</t>
  </si>
  <si>
    <t>00-00004669</t>
  </si>
  <si>
    <t>Поставка задняя 5903-6867110</t>
  </si>
  <si>
    <t>00-00004673</t>
  </si>
  <si>
    <t>00-00004676</t>
  </si>
  <si>
    <t>00-00004677</t>
  </si>
  <si>
    <t>00-00004678</t>
  </si>
  <si>
    <t>00-00004679</t>
  </si>
  <si>
    <t>00-00004680</t>
  </si>
  <si>
    <t>00-00004681</t>
  </si>
  <si>
    <t>00-00004683</t>
  </si>
  <si>
    <t>Ось крепления щитка 4905--9013095</t>
  </si>
  <si>
    <t>00-00004686</t>
  </si>
  <si>
    <t>00-00004688</t>
  </si>
  <si>
    <t>00-00004690</t>
  </si>
  <si>
    <t>00-00004691</t>
  </si>
  <si>
    <t>00-00004692</t>
  </si>
  <si>
    <t>00-00004693</t>
  </si>
  <si>
    <t>00-00004694</t>
  </si>
  <si>
    <t>00-00004695</t>
  </si>
  <si>
    <t>00-00004696</t>
  </si>
  <si>
    <t>00-00004697</t>
  </si>
  <si>
    <t>стопор погона 4904-9301059</t>
  </si>
  <si>
    <t>00-00004698</t>
  </si>
  <si>
    <t>Приспособление гильзозвеноотв 4904-9308140</t>
  </si>
  <si>
    <t>00-00004700</t>
  </si>
  <si>
    <t>00-00004701</t>
  </si>
  <si>
    <t>элемент фильтрующий ЭФОМ ЭФМ 70100-1012040</t>
  </si>
  <si>
    <t>00-00004723</t>
  </si>
  <si>
    <t>Насос ручной 3300-1106350</t>
  </si>
  <si>
    <t>00-00004726</t>
  </si>
  <si>
    <t>элемент фильтрующий ЭФ ЭФВ722 72200-1109560</t>
  </si>
  <si>
    <t>00-00004728</t>
  </si>
  <si>
    <t>Кольцо уплотнительное 4905-3910200</t>
  </si>
  <si>
    <t>00-00004756</t>
  </si>
  <si>
    <t>Прокладка коллектора выпускного (метал) 13м04-02,60</t>
  </si>
  <si>
    <t>00-00003144</t>
  </si>
  <si>
    <t>Элемент ВФ (В4303 М) 740-1109560-04</t>
  </si>
  <si>
    <t>00-00003145</t>
  </si>
  <si>
    <t>00-00001749</t>
  </si>
  <si>
    <t>00-00001750</t>
  </si>
  <si>
    <t>00-00001751</t>
  </si>
  <si>
    <t>Крышка люка  4905-9011170</t>
  </si>
  <si>
    <t>00-00001752</t>
  </si>
  <si>
    <t>00-00001753</t>
  </si>
  <si>
    <t>Гайкодержатель 5903-9008430</t>
  </si>
  <si>
    <t>00-00001754</t>
  </si>
  <si>
    <t>Крышка люка №12 4905-9009751</t>
  </si>
  <si>
    <t>00-00001756</t>
  </si>
  <si>
    <t>Втулка 4905-9009761</t>
  </si>
  <si>
    <t>00-00001757</t>
  </si>
  <si>
    <t>00-00001758</t>
  </si>
  <si>
    <t>00-00001759</t>
  </si>
  <si>
    <t>00-00001760</t>
  </si>
  <si>
    <t>Прокладка опоры 4905-9013189</t>
  </si>
  <si>
    <t>00-00001764</t>
  </si>
  <si>
    <t>Крышка опоры 5903-9015200</t>
  </si>
  <si>
    <t>00-00001765</t>
  </si>
  <si>
    <t>Крышка левая 5903-9015201</t>
  </si>
  <si>
    <t>00-00001766</t>
  </si>
  <si>
    <t>Колпак защитный 5903-1204167</t>
  </si>
  <si>
    <t>00-00001768</t>
  </si>
  <si>
    <t>00-00001769</t>
  </si>
  <si>
    <t>00-00001770</t>
  </si>
  <si>
    <t>Гайка 4905-9009764</t>
  </si>
  <si>
    <t>00-00001772</t>
  </si>
  <si>
    <t>Кран 4905-1015405</t>
  </si>
  <si>
    <t xml:space="preserve">0868       </t>
  </si>
  <si>
    <t>Блок 49-1312009</t>
  </si>
  <si>
    <t xml:space="preserve">1042       </t>
  </si>
  <si>
    <t>Пластина 66-3701035</t>
  </si>
  <si>
    <t xml:space="preserve">0497       </t>
  </si>
  <si>
    <t>Пружина 49-2602027</t>
  </si>
  <si>
    <t xml:space="preserve">0299       </t>
  </si>
  <si>
    <t>Колпак 49-3003074Б</t>
  </si>
  <si>
    <t xml:space="preserve">0315       </t>
  </si>
  <si>
    <t>Петля 41-111</t>
  </si>
  <si>
    <t xml:space="preserve">1807       </t>
  </si>
  <si>
    <t>Муфта соединительная 4013-3501081</t>
  </si>
  <si>
    <t xml:space="preserve">4420       </t>
  </si>
  <si>
    <t>Защелка 47-3907024</t>
  </si>
  <si>
    <t xml:space="preserve">1585       </t>
  </si>
  <si>
    <t>Штуцер 3506005</t>
  </si>
  <si>
    <t xml:space="preserve">1465       </t>
  </si>
  <si>
    <t>Комплект 4905-3408005</t>
  </si>
  <si>
    <t xml:space="preserve">1426       </t>
  </si>
  <si>
    <t>Гидронасос 4905-3407010</t>
  </si>
  <si>
    <t xml:space="preserve">1422       </t>
  </si>
  <si>
    <t>Тяга 4905-9015386</t>
  </si>
  <si>
    <t xml:space="preserve">1862       </t>
  </si>
  <si>
    <t>Прокладка 49-9016507</t>
  </si>
  <si>
    <t xml:space="preserve">1872       </t>
  </si>
  <si>
    <t>Втулка 31-8700000</t>
  </si>
  <si>
    <t xml:space="preserve">1357       </t>
  </si>
  <si>
    <t>Гайка 0250511</t>
  </si>
  <si>
    <t xml:space="preserve">0802       </t>
  </si>
  <si>
    <t>Тройник 298344</t>
  </si>
  <si>
    <t xml:space="preserve">3381       </t>
  </si>
  <si>
    <t>Хомут 288013</t>
  </si>
  <si>
    <t xml:space="preserve">1276       </t>
  </si>
  <si>
    <t>Угольник 0280083</t>
  </si>
  <si>
    <t xml:space="preserve">3837       </t>
  </si>
  <si>
    <t>Шпилька 5903-1801126</t>
  </si>
  <si>
    <t xml:space="preserve">3840       </t>
  </si>
  <si>
    <t>Хомут</t>
  </si>
  <si>
    <t xml:space="preserve">1280       </t>
  </si>
  <si>
    <t>Штуцер 2804300</t>
  </si>
  <si>
    <t xml:space="preserve">1272       </t>
  </si>
  <si>
    <t>Шпилька 0291887-602</t>
  </si>
  <si>
    <t xml:space="preserve">3422       </t>
  </si>
  <si>
    <t>Штуцер 0298351-П2</t>
  </si>
  <si>
    <t xml:space="preserve">1322       </t>
  </si>
  <si>
    <t>Штуцер 0298343</t>
  </si>
  <si>
    <t xml:space="preserve">1321       </t>
  </si>
  <si>
    <t>Штуцер 0298351</t>
  </si>
  <si>
    <t xml:space="preserve">4793       </t>
  </si>
  <si>
    <t>Штуцер угловой 0298379-602</t>
  </si>
  <si>
    <t xml:space="preserve">3863       </t>
  </si>
  <si>
    <t>Шплинт 0297575</t>
  </si>
  <si>
    <t xml:space="preserve">1324       </t>
  </si>
  <si>
    <t>Шайба 11-7119</t>
  </si>
  <si>
    <t xml:space="preserve">0011       </t>
  </si>
  <si>
    <t>Шайба 25 0293541-629</t>
  </si>
  <si>
    <t xml:space="preserve">1323       </t>
  </si>
  <si>
    <t>Пружина ААА-7234</t>
  </si>
  <si>
    <t xml:space="preserve">0015       </t>
  </si>
  <si>
    <t>Пружина 11-7547</t>
  </si>
  <si>
    <t xml:space="preserve">0017       </t>
  </si>
  <si>
    <t>Пряжка 297580</t>
  </si>
  <si>
    <t xml:space="preserve">1325       </t>
  </si>
  <si>
    <t>Обойма 7205313</t>
  </si>
  <si>
    <t xml:space="preserve">1695       </t>
  </si>
  <si>
    <t>Кольцо 2531113</t>
  </si>
  <si>
    <t xml:space="preserve">4263       </t>
  </si>
  <si>
    <t>Электролампа ПЖ 13,5х110</t>
  </si>
  <si>
    <t xml:space="preserve">2177       </t>
  </si>
  <si>
    <t>Электролампа 12х40</t>
  </si>
  <si>
    <t xml:space="preserve">2178       </t>
  </si>
  <si>
    <t>Лампа А 12х40</t>
  </si>
  <si>
    <t xml:space="preserve">2097       </t>
  </si>
  <si>
    <t>Лампа А12х50х40, А12х60х40</t>
  </si>
  <si>
    <t xml:space="preserve">2101а      </t>
  </si>
  <si>
    <t>Лампа А 28х40</t>
  </si>
  <si>
    <t xml:space="preserve">2179       </t>
  </si>
  <si>
    <t>Предохранитель ПВ-10</t>
  </si>
  <si>
    <t xml:space="preserve">3128       </t>
  </si>
  <si>
    <t>Предохранитель ПВ-30</t>
  </si>
  <si>
    <t xml:space="preserve">0891       </t>
  </si>
  <si>
    <t>Блок защиты БЗ-30</t>
  </si>
  <si>
    <t xml:space="preserve">3667       </t>
  </si>
  <si>
    <t>Кнопка массы выключателя АКБ ВК860</t>
  </si>
  <si>
    <t xml:space="preserve">а3156      </t>
  </si>
  <si>
    <t>Указаьель давления масла</t>
  </si>
  <si>
    <t xml:space="preserve">2641       </t>
  </si>
  <si>
    <t>Переключатель в сборе</t>
  </si>
  <si>
    <t xml:space="preserve">5082а      </t>
  </si>
  <si>
    <t>Радиостанция Р 173</t>
  </si>
  <si>
    <t xml:space="preserve">2890       </t>
  </si>
  <si>
    <t>Стартер СТ 402</t>
  </si>
  <si>
    <t xml:space="preserve">3219       </t>
  </si>
  <si>
    <t>Распределитель Р-105</t>
  </si>
  <si>
    <t xml:space="preserve">2443       </t>
  </si>
  <si>
    <t>Спидометр сп-144</t>
  </si>
  <si>
    <t xml:space="preserve">2926       </t>
  </si>
  <si>
    <t>Рабочий цилиндр тормоза 3501040</t>
  </si>
  <si>
    <t xml:space="preserve">0713       </t>
  </si>
  <si>
    <t>Шкворень нижний 4905-2304134-10</t>
  </si>
  <si>
    <t xml:space="preserve">4497       </t>
  </si>
  <si>
    <t>Обойма 4905-2304142</t>
  </si>
  <si>
    <t xml:space="preserve">1225       </t>
  </si>
  <si>
    <t>Усилитель 5903-9014177</t>
  </si>
  <si>
    <t xml:space="preserve">4577       </t>
  </si>
  <si>
    <t>Корпус датчика 4905-3738122</t>
  </si>
  <si>
    <t xml:space="preserve">3521       </t>
  </si>
  <si>
    <t>кольцо масляное 49-2602037</t>
  </si>
  <si>
    <t xml:space="preserve">1263       </t>
  </si>
  <si>
    <t xml:space="preserve">1457       </t>
  </si>
  <si>
    <t>Коробка раздаточная 49б-1800004</t>
  </si>
  <si>
    <t xml:space="preserve">1090       </t>
  </si>
  <si>
    <t>Патрубок 5903-1203445</t>
  </si>
  <si>
    <t xml:space="preserve">4273       </t>
  </si>
  <si>
    <t>Патрубок 5903-1203247</t>
  </si>
  <si>
    <t xml:space="preserve">4440       </t>
  </si>
  <si>
    <t>Патрубок 5903-1109182</t>
  </si>
  <si>
    <t xml:space="preserve">4617       </t>
  </si>
  <si>
    <t>Патрубок 5903-1109216-10</t>
  </si>
  <si>
    <t xml:space="preserve">4618       </t>
  </si>
  <si>
    <t>Прокладка 5903-1203240</t>
  </si>
  <si>
    <t xml:space="preserve">0963       </t>
  </si>
  <si>
    <t>Изделие ТКМ-3МК</t>
  </si>
  <si>
    <t xml:space="preserve">4205       </t>
  </si>
  <si>
    <t>Скоба  5903-1108075</t>
  </si>
  <si>
    <t xml:space="preserve">4176       </t>
  </si>
  <si>
    <t>ТНВД двигателя</t>
  </si>
  <si>
    <t xml:space="preserve">4686       </t>
  </si>
  <si>
    <t>Кронштейн 4905-2905548</t>
  </si>
  <si>
    <t xml:space="preserve">4587       </t>
  </si>
  <si>
    <t>Основание 5903-3703024</t>
  </si>
  <si>
    <t xml:space="preserve">4040       </t>
  </si>
  <si>
    <t>Ось 5903-9008214</t>
  </si>
  <si>
    <t xml:space="preserve">3332       </t>
  </si>
  <si>
    <t>Механизм привода 1108460</t>
  </si>
  <si>
    <t xml:space="preserve">3392       </t>
  </si>
  <si>
    <t>Собачка 47-2806020</t>
  </si>
  <si>
    <t xml:space="preserve">0301       </t>
  </si>
  <si>
    <t>Указатель уровня топливаУК-165</t>
  </si>
  <si>
    <t xml:space="preserve">3853       </t>
  </si>
  <si>
    <t>Реле регулятора РР-361А</t>
  </si>
  <si>
    <t xml:space="preserve">3145       </t>
  </si>
  <si>
    <t>Ремкомплект клапана управления</t>
  </si>
  <si>
    <t xml:space="preserve">4835       </t>
  </si>
  <si>
    <t xml:space="preserve">4837       </t>
  </si>
  <si>
    <t>Крестовина КАМАЗ корданного вала 5903-2205030</t>
  </si>
  <si>
    <t xml:space="preserve">3713       </t>
  </si>
  <si>
    <t>Сухарь 5903-3003066</t>
  </si>
  <si>
    <t xml:space="preserve">3520       </t>
  </si>
  <si>
    <t>Вал карданный 4-го моста</t>
  </si>
  <si>
    <t xml:space="preserve">а1793      </t>
  </si>
  <si>
    <t>Вал карданный 1-го моста</t>
  </si>
  <si>
    <t xml:space="preserve">1627       </t>
  </si>
  <si>
    <t>Опора 4905-2903130</t>
  </si>
  <si>
    <t xml:space="preserve">4224       </t>
  </si>
  <si>
    <t>Пружина А-70-6104019</t>
  </si>
  <si>
    <t xml:space="preserve">4034       </t>
  </si>
  <si>
    <t>Кожух № 25903-9012602</t>
  </si>
  <si>
    <t xml:space="preserve">4611       </t>
  </si>
  <si>
    <t>Кожух 40П-1309010</t>
  </si>
  <si>
    <t xml:space="preserve">0130       </t>
  </si>
  <si>
    <t>Шланг от газового редуктора</t>
  </si>
  <si>
    <t xml:space="preserve">0013       </t>
  </si>
  <si>
    <t>Корпус 49Б-2304172</t>
  </si>
  <si>
    <t xml:space="preserve">1228       </t>
  </si>
  <si>
    <t>Корпус поворотного кулака ВК-49Б-2304203</t>
  </si>
  <si>
    <t xml:space="preserve">1232       </t>
  </si>
  <si>
    <t>Уплотнитель 4905-3724556</t>
  </si>
  <si>
    <t xml:space="preserve">1549       </t>
  </si>
  <si>
    <t>Уплотнитель 4905-3724557</t>
  </si>
  <si>
    <t xml:space="preserve">1550       </t>
  </si>
  <si>
    <t>Искатель повреждения кабеля ИПК-4</t>
  </si>
  <si>
    <t xml:space="preserve">2806       </t>
  </si>
  <si>
    <t>Стекло ТПБ</t>
  </si>
  <si>
    <t xml:space="preserve">2153       </t>
  </si>
  <si>
    <t xml:space="preserve">0806       </t>
  </si>
  <si>
    <t>Хомут 110-130</t>
  </si>
  <si>
    <t xml:space="preserve">3123       </t>
  </si>
  <si>
    <t>Хомут силовой 16-25</t>
  </si>
  <si>
    <t xml:space="preserve">4408       </t>
  </si>
  <si>
    <t>Хомут 25-40</t>
  </si>
  <si>
    <t xml:space="preserve">4445       </t>
  </si>
  <si>
    <t>Хомут 120-140</t>
  </si>
  <si>
    <t xml:space="preserve">4237       </t>
  </si>
  <si>
    <t>Хомут 140-160</t>
  </si>
  <si>
    <t xml:space="preserve">0022       </t>
  </si>
  <si>
    <t>Пружина 60-0145882</t>
  </si>
  <si>
    <t xml:space="preserve">0791       </t>
  </si>
  <si>
    <t>Клапан (извещатель) ИП-104</t>
  </si>
  <si>
    <t xml:space="preserve">2594       </t>
  </si>
  <si>
    <t>Прокладка уплотнительная</t>
  </si>
  <si>
    <t xml:space="preserve">1203       </t>
  </si>
  <si>
    <t>Пружина 00075,23 (11-002472)</t>
  </si>
  <si>
    <t xml:space="preserve">0796       </t>
  </si>
  <si>
    <t>Втулка 63А-4501235А</t>
  </si>
  <si>
    <t xml:space="preserve">0618       </t>
  </si>
  <si>
    <t>Втулка 2904.200</t>
  </si>
  <si>
    <t xml:space="preserve">0805       </t>
  </si>
  <si>
    <t>Картер моста</t>
  </si>
  <si>
    <t xml:space="preserve">1101       </t>
  </si>
  <si>
    <t>Кольцо 4905-2602010</t>
  </si>
  <si>
    <t xml:space="preserve">1257       </t>
  </si>
  <si>
    <t>Серьга 5903-9115512</t>
  </si>
  <si>
    <t xml:space="preserve">3728       </t>
  </si>
  <si>
    <t>Шпилька 78.0000000</t>
  </si>
  <si>
    <t xml:space="preserve">0797       </t>
  </si>
  <si>
    <t>Прокладка 5903-3003170</t>
  </si>
  <si>
    <t xml:space="preserve">1351       </t>
  </si>
  <si>
    <t>Пружина 66-4501365</t>
  </si>
  <si>
    <t xml:space="preserve">0620       </t>
  </si>
  <si>
    <t>Кольцо 2531.113</t>
  </si>
  <si>
    <t xml:space="preserve">0793       </t>
  </si>
  <si>
    <t>Кольцо уплотнительное 055х060х30-2-3</t>
  </si>
  <si>
    <t xml:space="preserve">0005       </t>
  </si>
  <si>
    <t>Трубка</t>
  </si>
  <si>
    <t xml:space="preserve">0579       </t>
  </si>
  <si>
    <t>Гайка 25.05.13</t>
  </si>
  <si>
    <t xml:space="preserve">0803       </t>
  </si>
  <si>
    <t>Гайка 0250611-629</t>
  </si>
  <si>
    <t xml:space="preserve">3848       </t>
  </si>
  <si>
    <t>Рассеиватель к плафону ПМВ-71</t>
  </si>
  <si>
    <t xml:space="preserve">005745     </t>
  </si>
  <si>
    <t>Крышка для бачка гидроус. с пробкой</t>
  </si>
  <si>
    <t xml:space="preserve">005752     </t>
  </si>
  <si>
    <t>Труба 5903-8038580</t>
  </si>
  <si>
    <t xml:space="preserve">005656     </t>
  </si>
  <si>
    <t>Труба выброса 5903-8038060</t>
  </si>
  <si>
    <t xml:space="preserve">005657     </t>
  </si>
  <si>
    <t>Шланг тормозной 3506025</t>
  </si>
  <si>
    <t xml:space="preserve">005660     </t>
  </si>
  <si>
    <t>Элемент оч.масла,металл.ф95 L=200 Т150-1012040</t>
  </si>
  <si>
    <t>00-00001410</t>
  </si>
  <si>
    <t>Вал карданный втор. моста 49-2205010</t>
  </si>
  <si>
    <t xml:space="preserve">005579     </t>
  </si>
  <si>
    <t>Вал карданный четв. моста 2204010</t>
  </si>
  <si>
    <t xml:space="preserve">005580     </t>
  </si>
  <si>
    <t>Зеркала</t>
  </si>
  <si>
    <t>00-00001992</t>
  </si>
  <si>
    <t>Бочок омывателя</t>
  </si>
  <si>
    <t>00-00001993</t>
  </si>
  <si>
    <t xml:space="preserve"> Электродвигатель отопителя</t>
  </si>
  <si>
    <t>00-00003881</t>
  </si>
  <si>
    <t>Катушка зажигания (ГАЗ)</t>
  </si>
  <si>
    <t>00-00004006</t>
  </si>
  <si>
    <t>Хомут 16х27</t>
  </si>
  <si>
    <t>00-00002461</t>
  </si>
  <si>
    <t>Регулятор давления</t>
  </si>
  <si>
    <t>00-00003735</t>
  </si>
  <si>
    <t>Люверсы диам.12мм</t>
  </si>
  <si>
    <t>00-00000798</t>
  </si>
  <si>
    <t>Подгреватель ПЖД30Д 3005-1015006-001</t>
  </si>
  <si>
    <t>00-00005717</t>
  </si>
  <si>
    <t>00-00005718</t>
  </si>
  <si>
    <t>00-00005720</t>
  </si>
  <si>
    <t>00-00005721</t>
  </si>
  <si>
    <t>Крестовина 13000-2201030</t>
  </si>
  <si>
    <t>00-00005723</t>
  </si>
  <si>
    <t>00-00005725</t>
  </si>
  <si>
    <t>00-00005734</t>
  </si>
  <si>
    <t>00-00005735</t>
  </si>
  <si>
    <t>Автомат АЗС-5  3421972-021</t>
  </si>
  <si>
    <t>00-00005736</t>
  </si>
  <si>
    <t>00-00005737</t>
  </si>
  <si>
    <t>Автомат АЗС-20  3421972-051</t>
  </si>
  <si>
    <t>00-00005738</t>
  </si>
  <si>
    <t>Автомат АЗС-30  3421982-011</t>
  </si>
  <si>
    <t>00-00005739</t>
  </si>
  <si>
    <t>00-00005740</t>
  </si>
  <si>
    <t>00-00005750</t>
  </si>
  <si>
    <t>00-00005751</t>
  </si>
  <si>
    <t>00-00005770</t>
  </si>
  <si>
    <t>Счетчик моточасов 228ЧП-0 4282120-068</t>
  </si>
  <si>
    <t>00-00005789</t>
  </si>
  <si>
    <t>00-00005793</t>
  </si>
  <si>
    <t>Сигнал звуковой С314Г 4573742-179</t>
  </si>
  <si>
    <t>00-00005796</t>
  </si>
  <si>
    <t>00-00005797</t>
  </si>
  <si>
    <t>00-00005799</t>
  </si>
  <si>
    <t>00-00005800</t>
  </si>
  <si>
    <t>00-00005801</t>
  </si>
  <si>
    <t>00-00005802</t>
  </si>
  <si>
    <t>Кран ПП6-II(51-1104160-0) 4591677-160</t>
  </si>
  <si>
    <t>00-00005803</t>
  </si>
  <si>
    <t>00-00005819</t>
  </si>
  <si>
    <t>00-00005820</t>
  </si>
  <si>
    <t>00-00005823</t>
  </si>
  <si>
    <t>Зеркало 8122-8201012-020</t>
  </si>
  <si>
    <t>00-00005824</t>
  </si>
  <si>
    <t>Втулка опоры 4905-9013094</t>
  </si>
  <si>
    <t>00-00005826</t>
  </si>
  <si>
    <t>00-00005827</t>
  </si>
  <si>
    <t>00-00005828</t>
  </si>
  <si>
    <t>00-00005831</t>
  </si>
  <si>
    <t>00-00005833</t>
  </si>
  <si>
    <t>Радиатор отопителя 71-8110060-01</t>
  </si>
  <si>
    <t>00-00003518</t>
  </si>
  <si>
    <t>Радиатор отопителя 49Б-8101058-01</t>
  </si>
  <si>
    <t>00-00003519</t>
  </si>
  <si>
    <t>Налобник 5903-3825325</t>
  </si>
  <si>
    <t>00-00003520</t>
  </si>
  <si>
    <t>Подушка 4905-3824200-01</t>
  </si>
  <si>
    <t>00-00003521</t>
  </si>
  <si>
    <t>Цилиндр 5903-1602300</t>
  </si>
  <si>
    <t>00-00002139</t>
  </si>
  <si>
    <t>Регулятор освещения приборов ВК416-01 (24V/120м) МАЗ ЗИЛ ГАЗ</t>
  </si>
  <si>
    <t>00-00000391</t>
  </si>
  <si>
    <t>Выключатель зажигания 2101-3704000</t>
  </si>
  <si>
    <t>00-00000392</t>
  </si>
  <si>
    <t>00-00006186</t>
  </si>
  <si>
    <t>Переключатель П305-0 305-3709000</t>
  </si>
  <si>
    <t>00-00006187</t>
  </si>
  <si>
    <t>00-00006189</t>
  </si>
  <si>
    <t>00-00006190</t>
  </si>
  <si>
    <t>00-00006191</t>
  </si>
  <si>
    <t>прокладка 5903-3825325</t>
  </si>
  <si>
    <t>00-00006192</t>
  </si>
  <si>
    <t>00-00006193</t>
  </si>
  <si>
    <t>00-00006194</t>
  </si>
  <si>
    <t>00-00006202</t>
  </si>
  <si>
    <t>Вольтамперметр ВА-440(П3) 4223630-069</t>
  </si>
  <si>
    <t>00-00006206</t>
  </si>
  <si>
    <t>Счетчик моточасов 228ЧП-0  4282120-068</t>
  </si>
  <si>
    <t>00-00006209</t>
  </si>
  <si>
    <t>Переключатель указательнного поворота П118 4573731-027</t>
  </si>
  <si>
    <t>00-00006212</t>
  </si>
  <si>
    <t>Панель соединительная ПС200 "Т" 4573732-019</t>
  </si>
  <si>
    <t>00-00006213</t>
  </si>
  <si>
    <t>00-00006214</t>
  </si>
  <si>
    <t>00-00006215</t>
  </si>
  <si>
    <t>00-00006216</t>
  </si>
  <si>
    <t>Прерыватель РС401Б У-Т 4573746-523</t>
  </si>
  <si>
    <t>00-00006217</t>
  </si>
  <si>
    <t>Указатель уровня УБ102Б2 (приемник) 4573821-259</t>
  </si>
  <si>
    <t>00-00006218</t>
  </si>
  <si>
    <t>Указатель УК165А (применик) 4573822-453</t>
  </si>
  <si>
    <t>00-00006219</t>
  </si>
  <si>
    <t>Маноментр МД101-У-Т 4573839-179</t>
  </si>
  <si>
    <t>00-00006220</t>
  </si>
  <si>
    <t>Кран ПП8-Т(66-71-1104160) 4591677-172</t>
  </si>
  <si>
    <t>00-00006222</t>
  </si>
  <si>
    <t>00-00006236</t>
  </si>
  <si>
    <t>Микровыключатель Д703  7554110-068</t>
  </si>
  <si>
    <t>00-00006237</t>
  </si>
  <si>
    <t>00-00006239</t>
  </si>
  <si>
    <t>00-00006240</t>
  </si>
  <si>
    <t>00-00006242</t>
  </si>
  <si>
    <t>00-00006243</t>
  </si>
  <si>
    <t>00-00006245</t>
  </si>
  <si>
    <t>00-00006246</t>
  </si>
  <si>
    <t>00-00006247</t>
  </si>
  <si>
    <t>00-00006248</t>
  </si>
  <si>
    <t>00-00006251</t>
  </si>
  <si>
    <t>00-00006253</t>
  </si>
  <si>
    <t>00-00006254</t>
  </si>
  <si>
    <t>Коробка 9к</t>
  </si>
  <si>
    <t xml:space="preserve">ОС10676    </t>
  </si>
  <si>
    <t>Розетка ШР-513</t>
  </si>
  <si>
    <t xml:space="preserve">ОС10677    </t>
  </si>
  <si>
    <t>Фонарь ФШМ 1-к</t>
  </si>
  <si>
    <t xml:space="preserve">ОС10678    </t>
  </si>
  <si>
    <t>Держатель стекляного колпака</t>
  </si>
  <si>
    <t xml:space="preserve">ОС10679    </t>
  </si>
  <si>
    <t>Насадка СМУ заднего фонаря ФП-13-300</t>
  </si>
  <si>
    <t xml:space="preserve">ОС10680    </t>
  </si>
  <si>
    <t>Реле сигнализации 033277</t>
  </si>
  <si>
    <t xml:space="preserve">ОС10681    </t>
  </si>
  <si>
    <t>Выключатель массы ВК 318Б</t>
  </si>
  <si>
    <t xml:space="preserve">ОС10682    </t>
  </si>
  <si>
    <t>указатель уровня топлива УК-165</t>
  </si>
  <si>
    <t xml:space="preserve">ОС10684    </t>
  </si>
  <si>
    <t>Стеклоблок Б-1-К</t>
  </si>
  <si>
    <t xml:space="preserve">ОС10688    </t>
  </si>
  <si>
    <t>Тахометр</t>
  </si>
  <si>
    <t xml:space="preserve">4414       </t>
  </si>
  <si>
    <t>Фильтр радиопомех ФР-82</t>
  </si>
  <si>
    <t xml:space="preserve">ОС10690    </t>
  </si>
  <si>
    <t>Разъем электропроводов РАЗ-3</t>
  </si>
  <si>
    <t xml:space="preserve">ОС10692    </t>
  </si>
  <si>
    <t>Свеча зажигания А 11 У</t>
  </si>
  <si>
    <t xml:space="preserve">ОС10693    </t>
  </si>
  <si>
    <t>Радиостанция Р-123М</t>
  </si>
  <si>
    <t xml:space="preserve">ОС10695    </t>
  </si>
  <si>
    <t>Перелючатель П-290</t>
  </si>
  <si>
    <t xml:space="preserve">ОС10696    </t>
  </si>
  <si>
    <t>Ротор Р-4-020</t>
  </si>
  <si>
    <t xml:space="preserve">ОС10697    </t>
  </si>
  <si>
    <t>Реле регулятор РР-361А</t>
  </si>
  <si>
    <t xml:space="preserve">ОС10698    </t>
  </si>
  <si>
    <t>Блок защиты Б3-20</t>
  </si>
  <si>
    <t xml:space="preserve">ОС10699    </t>
  </si>
  <si>
    <t>Радиостанция Р113</t>
  </si>
  <si>
    <t xml:space="preserve">ОС10700    </t>
  </si>
  <si>
    <t>Датчик ТМ100</t>
  </si>
  <si>
    <t xml:space="preserve">ОС10701    </t>
  </si>
  <si>
    <t>Разъем 2РМТ22КПН10Г4В1ЛВ"5"</t>
  </si>
  <si>
    <t xml:space="preserve">ОС10702    </t>
  </si>
  <si>
    <t>Мотор МЭ-22А</t>
  </si>
  <si>
    <t xml:space="preserve">ОС10703    </t>
  </si>
  <si>
    <t>Плавная вставка ПВ-50А</t>
  </si>
  <si>
    <t xml:space="preserve">ОС10704    </t>
  </si>
  <si>
    <t>Плавная вставка ПВ-6А</t>
  </si>
  <si>
    <t xml:space="preserve">ОС10705    </t>
  </si>
  <si>
    <t>Датчик давления мм 370</t>
  </si>
  <si>
    <t xml:space="preserve">ОС10706    </t>
  </si>
  <si>
    <t>Крышка к АКБ</t>
  </si>
  <si>
    <t xml:space="preserve">ОС10707    </t>
  </si>
  <si>
    <t>Плавкая вставка ПВ-200А</t>
  </si>
  <si>
    <t xml:space="preserve">ОС10708    </t>
  </si>
  <si>
    <t>Плавкая вставка ПВ-100А</t>
  </si>
  <si>
    <t xml:space="preserve">ОС10709    </t>
  </si>
  <si>
    <t>Плавкая вставка ПВ-60А</t>
  </si>
  <si>
    <t xml:space="preserve">ОС10710    </t>
  </si>
  <si>
    <t>Плавкая вставка ПВ-20</t>
  </si>
  <si>
    <t xml:space="preserve">ОС10711    </t>
  </si>
  <si>
    <t>Фонарь ФШМ 1-3</t>
  </si>
  <si>
    <t xml:space="preserve">ОС10712    </t>
  </si>
  <si>
    <t>разъем ШР20 У 5Э Ш10</t>
  </si>
  <si>
    <t xml:space="preserve">ОС10713    </t>
  </si>
  <si>
    <t>Разетка ШР20 п4н ш8</t>
  </si>
  <si>
    <t xml:space="preserve">ОС10714    </t>
  </si>
  <si>
    <t>Стекло смотровое</t>
  </si>
  <si>
    <t xml:space="preserve">ОС10715    </t>
  </si>
  <si>
    <t>Свеча СН 423 - 3707000 для ПЖД 30</t>
  </si>
  <si>
    <t xml:space="preserve">ОС10716    </t>
  </si>
  <si>
    <t>Перелючатель ПП-45 м</t>
  </si>
  <si>
    <t xml:space="preserve">ОС10717    </t>
  </si>
  <si>
    <t>Прибор танковый ТКН-1С</t>
  </si>
  <si>
    <t xml:space="preserve">ОС10718    </t>
  </si>
  <si>
    <t>Рем. комлект генератора СТ-111</t>
  </si>
  <si>
    <t xml:space="preserve">ОС10719    </t>
  </si>
  <si>
    <t>Электронный магнитный клапан П-16В</t>
  </si>
  <si>
    <t xml:space="preserve">ОС10720    </t>
  </si>
  <si>
    <t>Регулятор направления темп. РТС-27</t>
  </si>
  <si>
    <t xml:space="preserve">ОС10721    </t>
  </si>
  <si>
    <t>Патрон ПП 3</t>
  </si>
  <si>
    <t xml:space="preserve">4217       </t>
  </si>
  <si>
    <t>выключатель щитка приборов ВК-416-01</t>
  </si>
  <si>
    <t xml:space="preserve">ОС10723    </t>
  </si>
  <si>
    <t>Колодка разъема 1х, 2х, 4х конт</t>
  </si>
  <si>
    <t xml:space="preserve">ОС10724    </t>
  </si>
  <si>
    <t>Электродвигатель МВ-67</t>
  </si>
  <si>
    <t xml:space="preserve">ОС10725    </t>
  </si>
  <si>
    <t>Предохранитель ПВ-20</t>
  </si>
  <si>
    <t xml:space="preserve">ОС10726    </t>
  </si>
  <si>
    <t>Предохранитель ВП 1-1 2А</t>
  </si>
  <si>
    <t xml:space="preserve">ОС10727    </t>
  </si>
  <si>
    <t>Микровыключатель Д- 703</t>
  </si>
  <si>
    <t xml:space="preserve">ОС10734    </t>
  </si>
  <si>
    <t>Кнопка к-204 ТУ 16-52607168</t>
  </si>
  <si>
    <t xml:space="preserve">ОС10736    </t>
  </si>
  <si>
    <t>Ободок ПФ-133 3712221</t>
  </si>
  <si>
    <t xml:space="preserve">ОС10737    </t>
  </si>
  <si>
    <t>Распределитель зажигания в сб. Р-105 66-733706010</t>
  </si>
  <si>
    <t xml:space="preserve">ОС10738    </t>
  </si>
  <si>
    <t>Турбокомпрессор ТКР 7 Н</t>
  </si>
  <si>
    <t xml:space="preserve">ОС10739    </t>
  </si>
  <si>
    <t>Реле в сборе РЭС 6</t>
  </si>
  <si>
    <t xml:space="preserve">ОС10740    </t>
  </si>
  <si>
    <t>Катушка зажигания в сборе Б-5А</t>
  </si>
  <si>
    <t xml:space="preserve">ОС10741    </t>
  </si>
  <si>
    <t>Колодка 4Т в сборе</t>
  </si>
  <si>
    <t xml:space="preserve">ОС10742    </t>
  </si>
  <si>
    <t>Автомат защиты сети в сборе АЗС-5</t>
  </si>
  <si>
    <t xml:space="preserve">ОС10743    </t>
  </si>
  <si>
    <t>Автомат защиты сети в сборе АЗС-2</t>
  </si>
  <si>
    <t xml:space="preserve">ОС10744    </t>
  </si>
  <si>
    <t>Автомат защиты АЗР-10</t>
  </si>
  <si>
    <t xml:space="preserve">ОС10745    </t>
  </si>
  <si>
    <t>Указатель УБ-26Б</t>
  </si>
  <si>
    <t xml:space="preserve">ОС10746    </t>
  </si>
  <si>
    <t>коробка блокировочная БК-49</t>
  </si>
  <si>
    <t xml:space="preserve">ОС10747    </t>
  </si>
  <si>
    <t>Разъем 5903-3723098</t>
  </si>
  <si>
    <t xml:space="preserve">ОС10748    </t>
  </si>
  <si>
    <t>Вилка разъема 5903-3723079</t>
  </si>
  <si>
    <t xml:space="preserve">ОС10749    </t>
  </si>
  <si>
    <t>Автомат защиты сети в сборе АЗС-20</t>
  </si>
  <si>
    <t xml:space="preserve">ОС10750    </t>
  </si>
  <si>
    <t>Бензопровод в сборе</t>
  </si>
  <si>
    <t xml:space="preserve">ОС10751    </t>
  </si>
  <si>
    <t>Прибор ТПН-1</t>
  </si>
  <si>
    <t xml:space="preserve">ОС10752    </t>
  </si>
  <si>
    <t xml:space="preserve">ОС10753    </t>
  </si>
  <si>
    <t>Элемент оптический ФГ-125</t>
  </si>
  <si>
    <t xml:space="preserve">2105       </t>
  </si>
  <si>
    <t>Электродвигатель МЭ-237Е</t>
  </si>
  <si>
    <t xml:space="preserve">ОС10755    </t>
  </si>
  <si>
    <t>Фонарь задний рассеиватель ФП</t>
  </si>
  <si>
    <t xml:space="preserve">ОС10756    </t>
  </si>
  <si>
    <t>Насадка ОУЗГА</t>
  </si>
  <si>
    <t xml:space="preserve">ОС10757    </t>
  </si>
  <si>
    <t>Датчик уровня топлива УБ-125</t>
  </si>
  <si>
    <t xml:space="preserve">ОС10758    </t>
  </si>
  <si>
    <t>Контактор КТ-129 в сборе 4905-3910380</t>
  </si>
  <si>
    <t xml:space="preserve">ОС10759    </t>
  </si>
  <si>
    <t>Изделие Р-120</t>
  </si>
  <si>
    <t xml:space="preserve">ОС10760    </t>
  </si>
  <si>
    <t>Пластина пористая прессованная 1 гр толщина 10 мм</t>
  </si>
  <si>
    <t xml:space="preserve">ОС10793    </t>
  </si>
  <si>
    <t>Зеркало ZL133 (300х165)</t>
  </si>
  <si>
    <t xml:space="preserve">005839     </t>
  </si>
  <si>
    <t>Индикатор засоренности ИЗВ-700</t>
  </si>
  <si>
    <t>00-00004150</t>
  </si>
  <si>
    <t>Осветитель Ю 45.44.980</t>
  </si>
  <si>
    <t xml:space="preserve">005859     </t>
  </si>
  <si>
    <t>Колпак 41-4204168</t>
  </si>
  <si>
    <t>00000040032</t>
  </si>
  <si>
    <t>Вентилятор 41-8102010</t>
  </si>
  <si>
    <t>00000040034</t>
  </si>
  <si>
    <t>Втулка 52-1108098</t>
  </si>
  <si>
    <t>00000040035</t>
  </si>
  <si>
    <t>Вилка включения понижающей передачи 
заднего моста 41-1802140</t>
  </si>
  <si>
    <t>00000040036</t>
  </si>
  <si>
    <t>Вилка 20-1602139</t>
  </si>
  <si>
    <t>00000040039</t>
  </si>
  <si>
    <t>Вилка 41-1601202</t>
  </si>
  <si>
    <t>00000040040</t>
  </si>
  <si>
    <t>заглушка 4106-8038594</t>
  </si>
  <si>
    <t>00000040041</t>
  </si>
  <si>
    <t>Клапан 41-4231310</t>
  </si>
  <si>
    <t>00000040042</t>
  </si>
  <si>
    <t>Масленка в сборе 51-1601250</t>
  </si>
  <si>
    <t>00000040044</t>
  </si>
  <si>
    <t>Наконечник 41-1703301</t>
  </si>
  <si>
    <t>00000040045</t>
  </si>
  <si>
    <t>Ограждение 41-1204031</t>
  </si>
  <si>
    <t>00000040046</t>
  </si>
  <si>
    <t>Ползун 66-1802155</t>
  </si>
  <si>
    <t>00000040047</t>
  </si>
  <si>
    <t>Педаль сцепления в сборе 41-1602410</t>
  </si>
  <si>
    <t>00000040048</t>
  </si>
  <si>
    <t>Подшипник выжимной 41-1601072</t>
  </si>
  <si>
    <t>00000040049</t>
  </si>
  <si>
    <t>Поршень 4902-1602514</t>
  </si>
  <si>
    <t>00000040050</t>
  </si>
  <si>
    <t>Прокладка 24-1304022</t>
  </si>
  <si>
    <t>00000040051</t>
  </si>
  <si>
    <t>Пружина 66,3402076</t>
  </si>
  <si>
    <t>00000040052</t>
  </si>
  <si>
    <t>Резино-техническое изделие 41-3906236</t>
  </si>
  <si>
    <t>00000040053</t>
  </si>
  <si>
    <t>Рукав высокого давления 41-3408040-01</t>
  </si>
  <si>
    <t>00000040054</t>
  </si>
  <si>
    <t>Манжета 66-4224028-01</t>
  </si>
  <si>
    <t>00000040055</t>
  </si>
  <si>
    <t>Сиденье подвесное 41-9332052</t>
  </si>
  <si>
    <t>00000040056</t>
  </si>
  <si>
    <t>Стакан 52-501117056</t>
  </si>
  <si>
    <t>00000040057</t>
  </si>
  <si>
    <t>Стержень 49б-1602034</t>
  </si>
  <si>
    <t>00000040058</t>
  </si>
  <si>
    <t>Тройник 4107-4236092</t>
  </si>
  <si>
    <t>00000040059</t>
  </si>
  <si>
    <t>Тройник 41-1311130</t>
  </si>
  <si>
    <t>00000040060</t>
  </si>
  <si>
    <t>тяга 41-1305025</t>
  </si>
  <si>
    <t>00000040061</t>
  </si>
  <si>
    <t>Цапфа 73-1601212</t>
  </si>
  <si>
    <t>00000040063</t>
  </si>
  <si>
    <t>Шланг ВК 53-1601226</t>
  </si>
  <si>
    <t>00000040064</t>
  </si>
  <si>
    <t>Шланг 40П-3212098</t>
  </si>
  <si>
    <t>00000040065</t>
  </si>
  <si>
    <t>Винт (болт) 41-3825067</t>
  </si>
  <si>
    <t>00000040066</t>
  </si>
  <si>
    <t>Втулка 41-3824279</t>
  </si>
  <si>
    <t>00000040067</t>
  </si>
  <si>
    <t>Гайка 41-3802082</t>
  </si>
  <si>
    <t>00000040068</t>
  </si>
  <si>
    <t>Зажим 41-3824025</t>
  </si>
  <si>
    <t>00000040069</t>
  </si>
  <si>
    <t>Обойма 41-8038140</t>
  </si>
  <si>
    <t>00000040070</t>
  </si>
  <si>
    <t>замок 40-3101055</t>
  </si>
  <si>
    <t>00000040071</t>
  </si>
  <si>
    <t>Изолятор 41-8038456</t>
  </si>
  <si>
    <t>00000043075</t>
  </si>
  <si>
    <t>Кожух 41-8038058</t>
  </si>
  <si>
    <t>00000040073</t>
  </si>
  <si>
    <t>Колпак 41-3825170</t>
  </si>
  <si>
    <t>00000040074</t>
  </si>
  <si>
    <t>Колпак 12-3103065</t>
  </si>
  <si>
    <t>00000040075</t>
  </si>
  <si>
    <t>Колпак 51-3103065б</t>
  </si>
  <si>
    <t>00000040076</t>
  </si>
  <si>
    <t>кольцо 49б-3101029</t>
  </si>
  <si>
    <t>00000040078</t>
  </si>
  <si>
    <t>кольцо уплотнительное 40П-3103112б</t>
  </si>
  <si>
    <t>00000040079</t>
  </si>
  <si>
    <t>Кольцо 41-3103112</t>
  </si>
  <si>
    <t>00000040080</t>
  </si>
  <si>
    <t>Кольцо 40П-3103111В</t>
  </si>
  <si>
    <t>00000040081</t>
  </si>
  <si>
    <t>кольцо уплотнительное 40П-3103092</t>
  </si>
  <si>
    <t>00000040082</t>
  </si>
  <si>
    <t>Краник 40П-4221018</t>
  </si>
  <si>
    <t>00000040083</t>
  </si>
  <si>
    <t>Кнопка звукового сигнала 51Ю-3721020</t>
  </si>
  <si>
    <t>00000040084</t>
  </si>
  <si>
    <t>Кронштейн 41-3824277</t>
  </si>
  <si>
    <t>00000040085</t>
  </si>
  <si>
    <t>Кронштейн 40П-3909132</t>
  </si>
  <si>
    <t>00000040086</t>
  </si>
  <si>
    <t>Кронштейн 4905-1308359-11</t>
  </si>
  <si>
    <t>00000040087</t>
  </si>
  <si>
    <t>Кронштейн 41-8038530</t>
  </si>
  <si>
    <t>00000040088</t>
  </si>
  <si>
    <t>Крюк 47-3907024</t>
  </si>
  <si>
    <t>00000040089</t>
  </si>
  <si>
    <t>Муфта 41-4503020</t>
  </si>
  <si>
    <t>00000040090</t>
  </si>
  <si>
    <t>Одиночный к-т ВК-40П-3906080</t>
  </si>
  <si>
    <t>00000040091</t>
  </si>
  <si>
    <t>Патрубок 41-8102040</t>
  </si>
  <si>
    <t>00000040092</t>
  </si>
  <si>
    <t>Прокладка 41-3802086</t>
  </si>
  <si>
    <t>00000040094</t>
  </si>
  <si>
    <t>00000040095</t>
  </si>
  <si>
    <t>Прокладка прибора НТП-6 41-3824062</t>
  </si>
  <si>
    <t>00000040096</t>
  </si>
  <si>
    <t>Прокладка регулировочная 41-3103087-10</t>
  </si>
  <si>
    <t>00000040097</t>
  </si>
  <si>
    <t>Прокладка регулировочная 41-3103085,10</t>
  </si>
  <si>
    <t>00000040098</t>
  </si>
  <si>
    <t>Прокладка регулировочная 41-3103086</t>
  </si>
  <si>
    <t>00000040099</t>
  </si>
  <si>
    <t>Прокладка крышки подшипников 41-4207102</t>
  </si>
  <si>
    <t>00000040100</t>
  </si>
  <si>
    <t>Прокладка защитного колпака 66-02-4207193</t>
  </si>
  <si>
    <t>00000040101</t>
  </si>
  <si>
    <t>Прокладка 41-4224065</t>
  </si>
  <si>
    <t>00000040102</t>
  </si>
  <si>
    <t>Прокладка крышки фланца 41-4224021</t>
  </si>
  <si>
    <t>00000040103</t>
  </si>
  <si>
    <t>Прокладка 41-9020712-01</t>
  </si>
  <si>
    <t>00000040104</t>
  </si>
  <si>
    <t>Пружина 51-3103043</t>
  </si>
  <si>
    <t>00000040105</t>
  </si>
  <si>
    <t>Пружина 40П-3103043</t>
  </si>
  <si>
    <t>00000040106</t>
  </si>
  <si>
    <t>Трубка 41-4222032-10</t>
  </si>
  <si>
    <t>00000040107</t>
  </si>
  <si>
    <t>Ручка 49б-8038172</t>
  </si>
  <si>
    <t>00000040108</t>
  </si>
  <si>
    <t>Ротор 41-8038021-01</t>
  </si>
  <si>
    <t>00000040109</t>
  </si>
  <si>
    <t>Ролик 41-8038082</t>
  </si>
  <si>
    <t>00000040110</t>
  </si>
  <si>
    <t>Ремень 66-4201069-7</t>
  </si>
  <si>
    <t>00000040111</t>
  </si>
  <si>
    <t>Рукав резиновый с тканевой прокладкой 41-8101035</t>
  </si>
  <si>
    <t>00000040112</t>
  </si>
  <si>
    <t>Рукав резиновый 41-8101036,01</t>
  </si>
  <si>
    <t>00000040113</t>
  </si>
  <si>
    <t>Рычаг 41-8038444</t>
  </si>
  <si>
    <t>00000040114</t>
  </si>
  <si>
    <t>Сектор конус 41-3823066-01</t>
  </si>
  <si>
    <t>00000040117</t>
  </si>
  <si>
    <t>Сектор 41-3823065</t>
  </si>
  <si>
    <t>00000040118</t>
  </si>
  <si>
    <t>Сектор 41-3823067</t>
  </si>
  <si>
    <t>00000040119</t>
  </si>
  <si>
    <t>Сектор 41-3823069</t>
  </si>
  <si>
    <t>00000040120</t>
  </si>
  <si>
    <t>Сектор 41-3825071</t>
  </si>
  <si>
    <t>00000040121</t>
  </si>
  <si>
    <t>Ступица 4903-3103012</t>
  </si>
  <si>
    <t>00000040123</t>
  </si>
  <si>
    <t>Трубка 41-4225030</t>
  </si>
  <si>
    <t>00000040124</t>
  </si>
  <si>
    <t>Уплотнитель 41-3802080</t>
  </si>
  <si>
    <t>00000040125</t>
  </si>
  <si>
    <t>Уплотнитель 5903-9015296-10</t>
  </si>
  <si>
    <t>00000040126</t>
  </si>
  <si>
    <t>Шестерня 41-3802033</t>
  </si>
  <si>
    <t>00000040127</t>
  </si>
  <si>
    <t>Шестерня спидометра 41-3802034</t>
  </si>
  <si>
    <t>00000040128</t>
  </si>
  <si>
    <t>Шланг 40П-4228060</t>
  </si>
  <si>
    <t>00000040129</t>
  </si>
  <si>
    <t>Щиток 41-3805012-31</t>
  </si>
  <si>
    <t>00000040130</t>
  </si>
  <si>
    <t>Фара ФГ-127</t>
  </si>
  <si>
    <t>00-00000353</t>
  </si>
  <si>
    <t>Трубы жизнеобеспечения в комплекте</t>
  </si>
  <si>
    <t>00-00000355</t>
  </si>
  <si>
    <t>Шланг накачки 4905-4225075</t>
  </si>
  <si>
    <t>00-00000356</t>
  </si>
  <si>
    <t>Гидрошланкги 40П-3212098</t>
  </si>
  <si>
    <t>00-00000358</t>
  </si>
  <si>
    <t>Крышка на "тучу"</t>
  </si>
  <si>
    <t>00-00000359</t>
  </si>
  <si>
    <t>Подушка   верхняя   правая в сборе 64-6025-Г</t>
  </si>
  <si>
    <t>00000008536</t>
  </si>
  <si>
    <t>Подушка нижняя в сборе 64-6039-А</t>
  </si>
  <si>
    <t>00000008537</t>
  </si>
  <si>
    <t>Прокладка пробки в сборе 297282-П</t>
  </si>
  <si>
    <t>00000009542</t>
  </si>
  <si>
    <t>Шланг 5903-1109176</t>
  </si>
  <si>
    <t>00000009843</t>
  </si>
  <si>
    <t>Шланг 4905-8038062</t>
  </si>
  <si>
    <t>00000009851</t>
  </si>
  <si>
    <t>Шланг отводящей трубы 060-149645-01</t>
  </si>
  <si>
    <t>00000009947</t>
  </si>
  <si>
    <t>Прокладка 4905-2602052</t>
  </si>
  <si>
    <t>00000010051</t>
  </si>
  <si>
    <t>00000010090</t>
  </si>
  <si>
    <t>Прокладка 5903-3825322</t>
  </si>
  <si>
    <t>00000010092</t>
  </si>
  <si>
    <t>00000010093</t>
  </si>
  <si>
    <t>Прокладка 5903-8038540</t>
  </si>
  <si>
    <t>00000010107</t>
  </si>
  <si>
    <t>Прокладка 5903-8038554</t>
  </si>
  <si>
    <t>00000010108</t>
  </si>
  <si>
    <t>Прокладка 49Б-9116058</t>
  </si>
  <si>
    <t>00000010117</t>
  </si>
  <si>
    <t>Пружина 5903-1137027</t>
  </si>
  <si>
    <t>00000011988</t>
  </si>
  <si>
    <t>Трубка топливная в сборе 4905-1104085</t>
  </si>
  <si>
    <t>00000012750</t>
  </si>
  <si>
    <t>Шланг соединительный 41-8038588</t>
  </si>
  <si>
    <t>00000012885</t>
  </si>
  <si>
    <t>00000013950</t>
  </si>
  <si>
    <t>Втулка 21-5208150</t>
  </si>
  <si>
    <t>00000014531</t>
  </si>
  <si>
    <t>Уплотнитель 5903-1001250</t>
  </si>
  <si>
    <t>00000015158</t>
  </si>
  <si>
    <t>Уплотнитель 5903-3724248</t>
  </si>
  <si>
    <t>00000015165</t>
  </si>
  <si>
    <t>Уплотнитель 4905-9009062</t>
  </si>
  <si>
    <t>00000015173</t>
  </si>
  <si>
    <t>Уплотнитель 4905-9009534</t>
  </si>
  <si>
    <t>00000015174</t>
  </si>
  <si>
    <t>Уплотнитель 4905-9009757</t>
  </si>
  <si>
    <t>00000015175</t>
  </si>
  <si>
    <t>00000015179</t>
  </si>
  <si>
    <t>Уплотнитель 5903-9015332</t>
  </si>
  <si>
    <t>00000015180</t>
  </si>
  <si>
    <t>00000015182</t>
  </si>
  <si>
    <t>Уплотнитель 41-3724281-Б</t>
  </si>
  <si>
    <t>00000015188</t>
  </si>
  <si>
    <t>Уплотнитель 4905-9009028</t>
  </si>
  <si>
    <t>00000015189</t>
  </si>
  <si>
    <t>Штуцер двойной 49-4221077</t>
  </si>
  <si>
    <t>00000015203</t>
  </si>
  <si>
    <t>Переходник 4905-3506140</t>
  </si>
  <si>
    <t>00000015211</t>
  </si>
  <si>
    <t>Рычаг привода воздушной заслонки в сборе 49-1108205</t>
  </si>
  <si>
    <t>00000015899</t>
  </si>
  <si>
    <t>Кронштейн 4905-3504250-10</t>
  </si>
  <si>
    <t>00000015914</t>
  </si>
  <si>
    <t>00000015916</t>
  </si>
  <si>
    <t>Кронштейн 5903-3733063</t>
  </si>
  <si>
    <t>00000015921</t>
  </si>
  <si>
    <t>00000015930</t>
  </si>
  <si>
    <t>Кронштейн 5903-9115186</t>
  </si>
  <si>
    <t>00000015937</t>
  </si>
  <si>
    <t>Манжета 49-3103106-01</t>
  </si>
  <si>
    <t>00000016604</t>
  </si>
  <si>
    <t>Крышка 5903-9007502</t>
  </si>
  <si>
    <t>00000016810</t>
  </si>
  <si>
    <t>Подушка подвески радиатора 21-1302045</t>
  </si>
  <si>
    <t>00000017624</t>
  </si>
  <si>
    <t>Кольцо 5903-1001251</t>
  </si>
  <si>
    <t>00000017650</t>
  </si>
  <si>
    <t>00000017672</t>
  </si>
  <si>
    <t>Пружина   оттяжная   педали сцепления М-7523-А</t>
  </si>
  <si>
    <t>00000018397</t>
  </si>
  <si>
    <t>Упор 5903-1108018</t>
  </si>
  <si>
    <t>00000018429</t>
  </si>
  <si>
    <t>Кольцо уплотнительное 4905-2304187</t>
  </si>
  <si>
    <t>00000018577</t>
  </si>
  <si>
    <t>Кольцо уплотнительное 49-3550036</t>
  </si>
  <si>
    <t>00000018585</t>
  </si>
  <si>
    <t>Муфта соединительная 5903-1104286</t>
  </si>
  <si>
    <t>00000018817</t>
  </si>
  <si>
    <t>Болт соединительной муфты 51-3506014</t>
  </si>
  <si>
    <t>00000018822</t>
  </si>
  <si>
    <t>Вал первичный в сборе 4905-1802033</t>
  </si>
  <si>
    <t>00000019169</t>
  </si>
  <si>
    <t>Шестерня привода спидометра ведущая 4905-3802033</t>
  </si>
  <si>
    <t>00000019174</t>
  </si>
  <si>
    <t>Шестерня привода спидометра ведомая 4905-3802034</t>
  </si>
  <si>
    <t>00000019178</t>
  </si>
  <si>
    <t>Вал промежуточный 4905-1802085</t>
  </si>
  <si>
    <t>00000019200</t>
  </si>
  <si>
    <t>Вилка включения понижающей передачи и 
заднего моста 41-1802140</t>
  </si>
  <si>
    <t>00000019212</t>
  </si>
  <si>
    <t>Шток вилки включения переднего моста 4905-1802152</t>
  </si>
  <si>
    <t>00000019218</t>
  </si>
  <si>
    <t>Вал ведущий 5903-3222045</t>
  </si>
  <si>
    <t>00000019308</t>
  </si>
  <si>
    <t>Шестерня ведущая 5903-3222019</t>
  </si>
  <si>
    <t>00000019323</t>
  </si>
  <si>
    <t>Шестерня ведущая 4905-2402017*2</t>
  </si>
  <si>
    <t>00000019325</t>
  </si>
  <si>
    <t>Шестерня ведомая 5903-1802112</t>
  </si>
  <si>
    <t>00000019354</t>
  </si>
  <si>
    <t>Вал карданный в сборе 5903-4502115</t>
  </si>
  <si>
    <t>00000019415</t>
  </si>
  <si>
    <t>Фланец   крепления   карданного вала в сборе 53-2201100</t>
  </si>
  <si>
    <t>00000019556</t>
  </si>
  <si>
    <t>Шайба стопорная 4905-3224115</t>
  </si>
  <si>
    <t>00000019633</t>
  </si>
  <si>
    <t>Кожух 4905-3724565</t>
  </si>
  <si>
    <t>00000020075</t>
  </si>
  <si>
    <t>Кожух 4905-3724567</t>
  </si>
  <si>
    <t>00000020077</t>
  </si>
  <si>
    <t>Кожух 4905-3724547</t>
  </si>
  <si>
    <t>00000020082</t>
  </si>
  <si>
    <t>Тяга сошки с наконечником в сборе 4905-3003011</t>
  </si>
  <si>
    <t>00000020218</t>
  </si>
  <si>
    <t>Кран гидросистемы в сборе 4905-4236094</t>
  </si>
  <si>
    <t>00000020391</t>
  </si>
  <si>
    <t>Золотник крана в сборе 4905-3226210*1</t>
  </si>
  <si>
    <t>00000020407</t>
  </si>
  <si>
    <t>Пружина цилиндра 40П-3212181</t>
  </si>
  <si>
    <t>00000020469</t>
  </si>
  <si>
    <t>Вал первичный 4905-1802025</t>
  </si>
  <si>
    <t>00000020506</t>
  </si>
  <si>
    <t>Угольник крана гидросистемы 4905-3226223</t>
  </si>
  <si>
    <t>00000021022</t>
  </si>
  <si>
    <t>Трубка нагнетательной магистрали передняя в сборе 5903-3408060</t>
  </si>
  <si>
    <t>00000021165</t>
  </si>
  <si>
    <t>Обойма    нижней    шаровой опоры А-2845-В</t>
  </si>
  <si>
    <t>00000021196</t>
  </si>
  <si>
    <t>Шайба опорная 53-2403030</t>
  </si>
  <si>
    <t>00000021263</t>
  </si>
  <si>
    <t>Штуцер трубки 41-4224042</t>
  </si>
  <si>
    <t>00000021286</t>
  </si>
  <si>
    <t>Кран тормозной в сборе 4905-3504079-10</t>
  </si>
  <si>
    <t>00000021344</t>
  </si>
  <si>
    <t>Отражатель щита 5903-3507065</t>
  </si>
  <si>
    <t>00000021453</t>
  </si>
  <si>
    <t>Кронштейн 5903-3508048</t>
  </si>
  <si>
    <t>00000021468</t>
  </si>
  <si>
    <t>Тяга передняя в сборе 5903-1108077</t>
  </si>
  <si>
    <t>00000021473</t>
  </si>
  <si>
    <t>Рычаг 5903-1703120</t>
  </si>
  <si>
    <t>00000021498</t>
  </si>
  <si>
    <t>Фильтр воздушный в сборе 49-3553010</t>
  </si>
  <si>
    <t>00000021832</t>
  </si>
  <si>
    <t>Экран в сборе 5903-1109284</t>
  </si>
  <si>
    <t>00000021922</t>
  </si>
  <si>
    <t>Уплотнитель крышки 5903-9007508</t>
  </si>
  <si>
    <t>00000022120</t>
  </si>
  <si>
    <t>Уплотнитель проводов 40П-3724084</t>
  </si>
  <si>
    <t>00000022150</t>
  </si>
  <si>
    <t>Чашка 11-18077</t>
  </si>
  <si>
    <t>00000022208</t>
  </si>
  <si>
    <t>Кожух в сборе 5903-3724712</t>
  </si>
  <si>
    <t>00000022269</t>
  </si>
  <si>
    <t>Чехол защитный 41-3724242</t>
  </si>
  <si>
    <t>00000022344</t>
  </si>
  <si>
    <t>Чехол защитный 5903-3824247</t>
  </si>
  <si>
    <t>00000022345</t>
  </si>
  <si>
    <t>Кожух защитный 4905-2902744</t>
  </si>
  <si>
    <t>00000022430</t>
  </si>
  <si>
    <t>Прокладка щитка 41-3825022</t>
  </si>
  <si>
    <t>00000023405</t>
  </si>
  <si>
    <t>Шланг блока шинных кранов в сборе 66-50-4201135</t>
  </si>
  <si>
    <t>00000023503</t>
  </si>
  <si>
    <t>Трос буксирный в сборе 4905-3907010</t>
  </si>
  <si>
    <t>00000023551</t>
  </si>
  <si>
    <t>Шток вилки включения 4905-1802146</t>
  </si>
  <si>
    <t>00000023632</t>
  </si>
  <si>
    <t>Вал карданный 5903-2202015-010</t>
  </si>
  <si>
    <t>00000023739</t>
  </si>
  <si>
    <t>Крестовина 5903-1802368</t>
  </si>
  <si>
    <t>00000023744</t>
  </si>
  <si>
    <t>Крестовина 5320-2205030</t>
  </si>
  <si>
    <t>00000023745</t>
  </si>
  <si>
    <t>Трубка в сборе 4905-3501148</t>
  </si>
  <si>
    <t>00000023921</t>
  </si>
  <si>
    <t>Трубка в сборе 4905-3506118</t>
  </si>
  <si>
    <t>00000023934</t>
  </si>
  <si>
    <t>Трубка в сборе 4905-4224038-10</t>
  </si>
  <si>
    <t>00000023939</t>
  </si>
  <si>
    <t>Трубка в сборе 4905-4224038</t>
  </si>
  <si>
    <t>00000023951</t>
  </si>
  <si>
    <t>Корпус редуктора в сборе 5903-3222014</t>
  </si>
  <si>
    <t>00000023974</t>
  </si>
  <si>
    <t>Лебедка с редуктором в сборе 41-4501010</t>
  </si>
  <si>
    <t>00000024220</t>
  </si>
  <si>
    <t>Щетка в сборе СЛ224-5205600</t>
  </si>
  <si>
    <t>00000024316</t>
  </si>
  <si>
    <t>Нагнетатель в сборе 41-8038010-10</t>
  </si>
  <si>
    <t>00000024902</t>
  </si>
  <si>
    <t>Нагнетатель в сборе 49Б-8038010</t>
  </si>
  <si>
    <t>00000024904</t>
  </si>
  <si>
    <t>Уплотнитель троса 71-8110114-01</t>
  </si>
  <si>
    <t>00000024978</t>
  </si>
  <si>
    <t>Переходник фильтра боковой в сборе 4905-8038570</t>
  </si>
  <si>
    <t>00000025074</t>
  </si>
  <si>
    <t>Кронштейн в сборе 5903-9015164</t>
  </si>
  <si>
    <t>00000025081</t>
  </si>
  <si>
    <t>Кронштейн в сборе 4905-3410249</t>
  </si>
  <si>
    <t>00000025084</t>
  </si>
  <si>
    <t>Хомут в сборе 6320-1109365</t>
  </si>
  <si>
    <t>00000025101</t>
  </si>
  <si>
    <t>Труба выброса пыли 5903-8038063</t>
  </si>
  <si>
    <t>00000025113</t>
  </si>
  <si>
    <t>Заглушка патрубка 41-8038594-01</t>
  </si>
  <si>
    <t>00000025123</t>
  </si>
  <si>
    <t>Патрубок обдува ветрового стекла в сборе 5903-8102040</t>
  </si>
  <si>
    <t>00000025165</t>
  </si>
  <si>
    <t>Шланг трубопровода обдува ветрового стекла правый 49Б-8102060</t>
  </si>
  <si>
    <t xml:space="preserve">1754       </t>
  </si>
  <si>
    <t>Лист № 4 пола левый 5903-9012103</t>
  </si>
  <si>
    <t>00000025369</t>
  </si>
  <si>
    <t>Стойка № 1 центральной пегородки в сборе 41-9014800</t>
  </si>
  <si>
    <t>00000025428</t>
  </si>
  <si>
    <t>Головка 4905-9009552</t>
  </si>
  <si>
    <t>00000025724</t>
  </si>
  <si>
    <t>Стопор в сборе 41-3825298</t>
  </si>
  <si>
    <t>00000025798</t>
  </si>
  <si>
    <t>Кронштейн правый 5903-3738073</t>
  </si>
  <si>
    <t>00000026408</t>
  </si>
  <si>
    <t>Кронштейн левый 5903-3723056-10</t>
  </si>
  <si>
    <t>00000026426</t>
  </si>
  <si>
    <t>Кронштейн левый 5903-3738072</t>
  </si>
  <si>
    <t>00000026427</t>
  </si>
  <si>
    <t>Тяга в сборе 5903-1703270</t>
  </si>
  <si>
    <t>00000026496</t>
  </si>
  <si>
    <t>Тяга в сборе 5903-1703277</t>
  </si>
  <si>
    <t>00000026497</t>
  </si>
  <si>
    <t>Тяга в сборе 5903-9015160</t>
  </si>
  <si>
    <t>00000026519</t>
  </si>
  <si>
    <t>Тяга в сборе 4905-9015602</t>
  </si>
  <si>
    <t>00000026520</t>
  </si>
  <si>
    <t>Патрубок в сборе 5903-1109178</t>
  </si>
  <si>
    <t>00000026836</t>
  </si>
  <si>
    <t>Патрубок в сборе 5903-1109180</t>
  </si>
  <si>
    <t>00000026837</t>
  </si>
  <si>
    <t>Элемент фильтрующий масляного фильтра в сборе 740.1012040-10</t>
  </si>
  <si>
    <t>00000026917</t>
  </si>
  <si>
    <t>Труба подводящая в сборе 5903-1015101</t>
  </si>
  <si>
    <t>00000027004</t>
  </si>
  <si>
    <t>Труба подводящая в сборе 4905-1015739-01</t>
  </si>
  <si>
    <t>00000027005</t>
  </si>
  <si>
    <t>Труба газоотводящая в сборе 5903-1015299</t>
  </si>
  <si>
    <t>00000027016</t>
  </si>
  <si>
    <t>Рукав 66-1303060</t>
  </si>
  <si>
    <t>00000027046</t>
  </si>
  <si>
    <t>Прокладка ленты 5903-1015238</t>
  </si>
  <si>
    <t>00000027186</t>
  </si>
  <si>
    <t>Шланг вентилятора 5903-1015566</t>
  </si>
  <si>
    <t>00000027190</t>
  </si>
  <si>
    <t>Кран масляный в сборе (5903-1013095)</t>
  </si>
  <si>
    <t>00000027366</t>
  </si>
  <si>
    <t>Кронштейн краников 5903-1104077</t>
  </si>
  <si>
    <t>00000027481</t>
  </si>
  <si>
    <t>00000027496</t>
  </si>
  <si>
    <t>Элемент фильтрующий топл. 1117040</t>
  </si>
  <si>
    <t>00000027560</t>
  </si>
  <si>
    <t>Кронштейн рычага в сборе 5903-1108073-10</t>
  </si>
  <si>
    <t>00000027687</t>
  </si>
  <si>
    <t>Кронштейн рычага в сборе 5903-1108090-10</t>
  </si>
  <si>
    <t>00000027688</t>
  </si>
  <si>
    <t>Тяга привода в сборе 5903-1108078-10</t>
  </si>
  <si>
    <t>00000027689</t>
  </si>
  <si>
    <t>Валик переходный в сборе 5903-1108166</t>
  </si>
  <si>
    <t>00000027697</t>
  </si>
  <si>
    <t>Рычаг управления топливным насосом в сборе 5903-1108310</t>
  </si>
  <si>
    <t>00000027704</t>
  </si>
  <si>
    <t>Рычаг качающийся в сборе 5903-1108370</t>
  </si>
  <si>
    <t>00000027705</t>
  </si>
  <si>
    <t>Валик привода топливного насоса в сборе 5903-1108382</t>
  </si>
  <si>
    <t>00000027708</t>
  </si>
  <si>
    <t>Тяга привода средняя 5903-1108036</t>
  </si>
  <si>
    <t>00000027712</t>
  </si>
  <si>
    <t>Хомут стяжной в сборе 5903-1109155</t>
  </si>
  <si>
    <t>00000027995</t>
  </si>
  <si>
    <t>Элемент фильтрующий в сборе (5903-П09013ДС)</t>
  </si>
  <si>
    <t>00000028004</t>
  </si>
  <si>
    <t>Труба разделительная в сборе 5903-1137030</t>
  </si>
  <si>
    <t>00000028465</t>
  </si>
  <si>
    <t>Труба отводящая 5903-1137037</t>
  </si>
  <si>
    <t>00000028475</t>
  </si>
  <si>
    <t>Стремянка 4905-1203033</t>
  </si>
  <si>
    <t>00000028477</t>
  </si>
  <si>
    <t>Ограждение глушителя внутреннее 5903-1204033</t>
  </si>
  <si>
    <t>00000028501</t>
  </si>
  <si>
    <t>Ограждение патрубка правое 5903-1204120</t>
  </si>
  <si>
    <t>00000028502</t>
  </si>
  <si>
    <t>Патрубок теплообменника отводящий в сборе 5903-1303082</t>
  </si>
  <si>
    <t>00000028519</t>
  </si>
  <si>
    <t>Рычаг краника 5903-1305027</t>
  </si>
  <si>
    <t>00000028569</t>
  </si>
  <si>
    <t>Вал вентилятора 5903-1308052</t>
  </si>
  <si>
    <t>00000028692</t>
  </si>
  <si>
    <t>Опора вентилятора 5903-1308380</t>
  </si>
  <si>
    <t>00000028698</t>
  </si>
  <si>
    <t>Шток промежуточннй 5903-1 703127</t>
  </si>
  <si>
    <t>00000029031</t>
  </si>
  <si>
    <t>Опора шаровая 4905-1703150</t>
  </si>
  <si>
    <t>00000029036</t>
  </si>
  <si>
    <t>Кронштейн подвески правый верхний в сборе 5903-1801010</t>
  </si>
  <si>
    <t>00000029085</t>
  </si>
  <si>
    <t>Кронштейн подвески левый верхний в сборе 5903-1801011</t>
  </si>
  <si>
    <t>00000029086</t>
  </si>
  <si>
    <t>Гнездо подушки в сборе 5903-1801100</t>
  </si>
  <si>
    <t>00000029087</t>
  </si>
  <si>
    <t>Кронштейн подвески задний в сборе 5903-1801114</t>
  </si>
  <si>
    <t>00000029088</t>
  </si>
  <si>
    <t>Кронштейн подвески передний в сборе 5903-1801119</t>
  </si>
  <si>
    <t>00000029089</t>
  </si>
  <si>
    <t>Крышка верхняя в сборе 5903-1802015</t>
  </si>
  <si>
    <t>00000029110</t>
  </si>
  <si>
    <t>Крышка подшипника первичного вала в сборе 4905-1802027</t>
  </si>
  <si>
    <t>00000029112</t>
  </si>
  <si>
    <t>Крышка подшипника вторичного вала в сборе 5903-1802095</t>
  </si>
  <si>
    <t>00000029113</t>
  </si>
  <si>
    <t>Крышка картера в сборе 4905-2451013</t>
  </si>
  <si>
    <t>00000029122</t>
  </si>
  <si>
    <t>Патрубок маслоналивной крышкой и фильтром в сборе 5903-1802400</t>
  </si>
  <si>
    <t>00000029131</t>
  </si>
  <si>
    <t>Патрубок маслоналивной с горловиной в сборе 5903-1802404</t>
  </si>
  <si>
    <t>00000029132</t>
  </si>
  <si>
    <t>Фланец крепления карданного вала 5903-1802044</t>
  </si>
  <si>
    <t>00000029152</t>
  </si>
  <si>
    <t>Фланец крепления карданного вала 63-1802076-Г</t>
  </si>
  <si>
    <t>00000029153</t>
  </si>
  <si>
    <t>Фланец крепления карданного вала 53-2201102</t>
  </si>
  <si>
    <t>00000029154</t>
  </si>
  <si>
    <t>Крышка привода спидометра 5903-1802098</t>
  </si>
  <si>
    <t>00000029169</t>
  </si>
  <si>
    <t>Крышка подшипника вала привода на движитель 4905-1802118</t>
  </si>
  <si>
    <t>00000029174</t>
  </si>
  <si>
    <t>Стакан подшипника 5903-1802126</t>
  </si>
  <si>
    <t>00000029176</t>
  </si>
  <si>
    <t>Шайба маслосгонная промежуточного вала 5903-1802132</t>
  </si>
  <si>
    <t>00000029178</t>
  </si>
  <si>
    <t>Вилка включения привода лебедки 5903-1802143</t>
  </si>
  <si>
    <t>00000029182</t>
  </si>
  <si>
    <t>Вилка включения привода на движитель 5903-1802192</t>
  </si>
  <si>
    <t>00000029191</t>
  </si>
  <si>
    <t>Крышка картера 5903-3225045</t>
  </si>
  <si>
    <t>00000029196</t>
  </si>
  <si>
    <t>Диск отжимной фрикциона 5903-1802345</t>
  </si>
  <si>
    <t>00000029219</t>
  </si>
  <si>
    <t>Штуцер привода спидометра 5903-3802030</t>
  </si>
  <si>
    <t>00000029244</t>
  </si>
  <si>
    <t>Рычаг управления передачами в сборе 5903-1804116</t>
  </si>
  <si>
    <t>00000029267</t>
  </si>
  <si>
    <t>Валик управления раздаточной коробкой в сборе 5903-1804050-10</t>
  </si>
  <si>
    <t>00000029268</t>
  </si>
  <si>
    <t>Рычаг управления передним мостом раздаточной коробки и 
блокировки дифференциала в сборе 5903-1804060</t>
  </si>
  <si>
    <t>00000029269</t>
  </si>
  <si>
    <t>Валик наружный правый в сборе 5903-1804090</t>
  </si>
  <si>
    <t>00000029270</t>
  </si>
  <si>
    <t>Кронштейн заднего валика управления раздаточной коробкой 
в сбор 5903-1804113е</t>
  </si>
  <si>
    <t>00000029276</t>
  </si>
  <si>
    <t>Рычаг управления передним мостом раздаточной коробки 
в сборе левый 5903-1804120</t>
  </si>
  <si>
    <t>00000029277</t>
  </si>
  <si>
    <t>Тяга управления передним мостом правая в сборе 5903-1804142</t>
  </si>
  <si>
    <t>00000029285</t>
  </si>
  <si>
    <t>Тяга управления передним мостом левая задняя в сборе 
5903-1804151-10</t>
  </si>
  <si>
    <t>00000029287</t>
  </si>
  <si>
    <t>Рычаг включения лебедки в сборе 5903-1804179</t>
  </si>
  <si>
    <t>00000029296</t>
  </si>
  <si>
    <t>Тяга управления лебедкой передняя в сборе 5903-1804184</t>
  </si>
  <si>
    <t>00000029297</t>
  </si>
  <si>
    <t>Трубка нагнетательная от насоса к дифференциалу в сборе 
5903-1808094-01</t>
  </si>
  <si>
    <t>00000029342</t>
  </si>
  <si>
    <t>Фланец крепления радиатора в сборе 4905-8101652</t>
  </si>
  <si>
    <t>00000029401</t>
  </si>
  <si>
    <t>Кронштейн подвески радиатора правый 5903-1814080</t>
  </si>
  <si>
    <t>00000029402</t>
  </si>
  <si>
    <t>Трубка соединительная 4905-8101087</t>
  </si>
  <si>
    <t>00000029408</t>
  </si>
  <si>
    <t>Крестовина в сборе 41-2201026-02</t>
  </si>
  <si>
    <t>00000029454</t>
  </si>
  <si>
    <t>Вал карданный четвертого моста задний в сборе 5903-2204010</t>
  </si>
  <si>
    <t>00000029461</t>
  </si>
  <si>
    <t>Пластина 4905-7901151</t>
  </si>
  <si>
    <t>00000029560</t>
  </si>
  <si>
    <t>Крышка второго моста 5903-2402051</t>
  </si>
  <si>
    <t>00000029607</t>
  </si>
  <si>
    <t>Ось соединительная со втулкой в сборе 4905-2304125-01</t>
  </si>
  <si>
    <t>00000029678</t>
  </si>
  <si>
    <t>Мост второй в сборе 5903-2350010</t>
  </si>
  <si>
    <t>00000029724</t>
  </si>
  <si>
    <t>Редуктор колесный задний левый в сборе 49Б-2602011</t>
  </si>
  <si>
    <t>00000029743</t>
  </si>
  <si>
    <t>Корпус манжеты в сборе 4905-2602023</t>
  </si>
  <si>
    <t>00000029745</t>
  </si>
  <si>
    <t>Шестерня ведомая в сборе (со ступицей и наружными кольцами) 
4905-2602029-10</t>
  </si>
  <si>
    <t>00000029747</t>
  </si>
  <si>
    <t>Шестерня ведущая колесного редуктора 4905-2602017</t>
  </si>
  <si>
    <t>00000029761</t>
  </si>
  <si>
    <t>Редуктор колесный передний правый с заглушками в сборе 
4905-2614008-10(**)</t>
  </si>
  <si>
    <t>00000029777</t>
  </si>
  <si>
    <t>Кронштейн верхнего рычага 49-03-2904108</t>
  </si>
  <si>
    <t>00000029825</t>
  </si>
  <si>
    <t>Упор буфера первых и вторых колес 5903-1001020</t>
  </si>
  <si>
    <t>00000029828</t>
  </si>
  <si>
    <t>00000029861</t>
  </si>
  <si>
    <t>Редуктор движителя в сборе 4905-3222010</t>
  </si>
  <si>
    <t>00000029929</t>
  </si>
  <si>
    <t>Вал винта в сборе 5903-3222027</t>
  </si>
  <si>
    <t>00000029930</t>
  </si>
  <si>
    <t>Шестерня промежуточная 4905-3222075</t>
  </si>
  <si>
    <t>00000029935</t>
  </si>
  <si>
    <t>Винт движителя 5903-3224026</t>
  </si>
  <si>
    <t>00000029948</t>
  </si>
  <si>
    <t>Картер заслонки 5903-3225015</t>
  </si>
  <si>
    <t>00000029955</t>
  </si>
  <si>
    <t>Валик заслонки 5903-3225025</t>
  </si>
  <si>
    <t>00000029957</t>
  </si>
  <si>
    <t>Рычаг валика заслонки 5903-3225033</t>
  </si>
  <si>
    <t>00000029959</t>
  </si>
  <si>
    <t>Чехол 5903-3306111</t>
  </si>
  <si>
    <t>00000030044</t>
  </si>
  <si>
    <t>00000030046</t>
  </si>
  <si>
    <t>Переходник от клапана управления в сборе 5903-3408232</t>
  </si>
  <si>
    <t>00000030215</t>
  </si>
  <si>
    <t>Поводок заслонки в сборе 5903-3410136</t>
  </si>
  <si>
    <t>00000030223</t>
  </si>
  <si>
    <t>Пружина заслонки 5903-3410162</t>
  </si>
  <si>
    <t>00000030228</t>
  </si>
  <si>
    <t>Водило 5903-3410172</t>
  </si>
  <si>
    <t>00000030229</t>
  </si>
  <si>
    <t>Крышка барабана с трубкой подвода воздуха в сборе 4905-3501289</t>
  </si>
  <si>
    <t>00000030282</t>
  </si>
  <si>
    <t>Барабан тормозной 4905-3501070</t>
  </si>
  <si>
    <t>00000030285</t>
  </si>
  <si>
    <t>Трубка в сборе 4905-3506122</t>
  </si>
  <si>
    <t>00000030313</t>
  </si>
  <si>
    <t>Тормоз стояночный передний в сборе 5903-3507010</t>
  </si>
  <si>
    <t>00000030316</t>
  </si>
  <si>
    <t>Щит переднего тормоза в сборе 5903-3507011</t>
  </si>
  <si>
    <t>00000030317</t>
  </si>
  <si>
    <t>Щит заднего тормоза в сборе 5903-3507096</t>
  </si>
  <si>
    <t>00000030320</t>
  </si>
  <si>
    <t>Рычаг разжимной переднего тормоза в сборе 5903-3507100</t>
  </si>
  <si>
    <t>00000030321</t>
  </si>
  <si>
    <t>Рычаг разжимной заднего тормоза в сборе 5903-3507101</t>
  </si>
  <si>
    <t>00000030322</t>
  </si>
  <si>
    <t>Вал с рычагами в сборе 5903-3508660</t>
  </si>
  <si>
    <t>00000030337</t>
  </si>
  <si>
    <t>Вал с рычагами в сборе 5903-3508680</t>
  </si>
  <si>
    <t>00000030338</t>
  </si>
  <si>
    <t>Собачка 2-го моста с пальцем в сборе 5903-3508640</t>
  </si>
  <si>
    <t>00000030345</t>
  </si>
  <si>
    <t>Собачка 3-го моста с пальцем в сборе 5903-3508650</t>
  </si>
  <si>
    <t>00000030347</t>
  </si>
  <si>
    <t>00000030362</t>
  </si>
  <si>
    <t>Генератор в сборе (4905-3701010-10) Г290В-0(*)</t>
  </si>
  <si>
    <t>00000030400</t>
  </si>
  <si>
    <t>Планка правая 5903-3701034</t>
  </si>
  <si>
    <t>00000030449</t>
  </si>
  <si>
    <t>Розетка внешнего запуска в сборе 71-3703120-02</t>
  </si>
  <si>
    <t>00000030511</t>
  </si>
  <si>
    <t>Пластина распорная 5903-3703165</t>
  </si>
  <si>
    <t>00000030527</t>
  </si>
  <si>
    <t>Прокладка отражателя 49-3713061-01</t>
  </si>
  <si>
    <t>00000030588</t>
  </si>
  <si>
    <t>Колпачок защитный 24-3724244</t>
  </si>
  <si>
    <t>00000030589</t>
  </si>
  <si>
    <t>Светильник переносный в сборе (Г-41-03-3715010)</t>
  </si>
  <si>
    <t>00000030595</t>
  </si>
  <si>
    <t>Автомат защиты сети в сборе (5903-3722100)</t>
  </si>
  <si>
    <t>00000030615</t>
  </si>
  <si>
    <t>Щиток выключения блокировки в сборе 5903-3733020</t>
  </si>
  <si>
    <t>00000030795</t>
  </si>
  <si>
    <t>Кронштейн выключателя сигнализации водомета 5903-3738024</t>
  </si>
  <si>
    <t>00000030802</t>
  </si>
  <si>
    <t>Щиток приборов с табличками в сборе 4905-3805014</t>
  </si>
  <si>
    <t>00000030835</t>
  </si>
  <si>
    <t>Зажим комбинированный в сборе 5903-3824065</t>
  </si>
  <si>
    <t>00000030901</t>
  </si>
  <si>
    <t>Зажим прибора ТНП-165А в сборе 5903-3826150</t>
  </si>
  <si>
    <t>00000031173</t>
  </si>
  <si>
    <t>Шайба с мембраной в сборе 5903-3910120</t>
  </si>
  <si>
    <t>00000031257</t>
  </si>
  <si>
    <t>Трубка нижняя поперечная в сборе 5903-3910236</t>
  </si>
  <si>
    <t>00000031271</t>
  </si>
  <si>
    <t>Приспособление для определения прогиба ремней в сборе</t>
  </si>
  <si>
    <t>00000031306</t>
  </si>
  <si>
    <t>Пробка 15 4905-3901772</t>
  </si>
  <si>
    <t>00000031326</t>
  </si>
  <si>
    <t>Пробка 25 4905-3901774</t>
  </si>
  <si>
    <t>00000031327</t>
  </si>
  <si>
    <t>Переходник в сборе 4905-8038560</t>
  </si>
  <si>
    <t>00000031336</t>
  </si>
  <si>
    <t>Блок шинных кранов с щитком в сборе 4905-4223012</t>
  </si>
  <si>
    <t>00000031351</t>
  </si>
  <si>
    <t>Трубка колесного редуктора левая в сборе 4905-4225271</t>
  </si>
  <si>
    <t>00000031419</t>
  </si>
  <si>
    <t>Вал карданный с промежуточной опорой в сборе 49б-4502009</t>
  </si>
  <si>
    <t>00000031475</t>
  </si>
  <si>
    <t>Вал карданный с карданом в сборе 41-4502010</t>
  </si>
  <si>
    <t>00000031476</t>
  </si>
  <si>
    <t>Пластина опорная в сборе 49-4502276</t>
  </si>
  <si>
    <t>00000031478</t>
  </si>
  <si>
    <t>Патрубок заборный 5903-5629012</t>
  </si>
  <si>
    <t>00000031546</t>
  </si>
  <si>
    <t>Застежка 66-8047034</t>
  </si>
  <si>
    <t>00000031603</t>
  </si>
  <si>
    <t>Кронштейн передний в сборе 4905-7901122</t>
  </si>
  <si>
    <t>00000031631</t>
  </si>
  <si>
    <t>00000031692</t>
  </si>
  <si>
    <t>Труба 4905-8038582</t>
  </si>
  <si>
    <t>00000031693</t>
  </si>
  <si>
    <t>Кожух рукавов переднего отопителя в сборе 5903-8101141</t>
  </si>
  <si>
    <t>00000032110</t>
  </si>
  <si>
    <t>Фланец запорного крана 5903-8101048</t>
  </si>
  <si>
    <t>00000032115</t>
  </si>
  <si>
    <t>Кронштейн крепления рукава 5903-8101059</t>
  </si>
  <si>
    <t>00000032117</t>
  </si>
  <si>
    <t>Прокладка корпуса отопителя 71-8110114-01</t>
  </si>
  <si>
    <t>00000032123</t>
  </si>
  <si>
    <t>Кнопка переключателя 52-8102092</t>
  </si>
  <si>
    <t>00000032130</t>
  </si>
  <si>
    <t>Лист № 2 кормы в сборе 5903-9005020</t>
  </si>
  <si>
    <t>00000032153</t>
  </si>
  <si>
    <t>Лист № 12 рубки в сборе 5903-9007120</t>
  </si>
  <si>
    <t>00000032154</t>
  </si>
  <si>
    <t>Уплотнитель № 1 рубки 5903-9007914</t>
  </si>
  <si>
    <t>00000032159</t>
  </si>
  <si>
    <t>Уплотнитель № 2 рубки 5903-9007920</t>
  </si>
  <si>
    <t>00000032160</t>
  </si>
  <si>
    <t>Рукоятка замка в сборе 5903-9009258</t>
  </si>
  <si>
    <t>00000032188</t>
  </si>
  <si>
    <t>Упор замка 5903-9008468</t>
  </si>
  <si>
    <t>00000032195</t>
  </si>
  <si>
    <t>Крышка люка № 6 в сборе 5903-9009340</t>
  </si>
  <si>
    <t>00000032250</t>
  </si>
  <si>
    <t>Крышка люка №11 правая в сборе 5903-9009700</t>
  </si>
  <si>
    <t>00000032255</t>
  </si>
  <si>
    <t>Ограждение люка в сборе 4905-9009910</t>
  </si>
  <si>
    <t>00000032257</t>
  </si>
  <si>
    <t>Рычаг упора в сборе 4905-9015312</t>
  </si>
  <si>
    <t>00000032261</t>
  </si>
  <si>
    <t>Рычаг упора в сборе 4905-9015316</t>
  </si>
  <si>
    <t>00000032262</t>
  </si>
  <si>
    <t>00000032268</t>
  </si>
  <si>
    <t>Лист № 13 пола правый в сборе 5903-9012370</t>
  </si>
  <si>
    <t>00000032291</t>
  </si>
  <si>
    <t>Лист № 14 пола левый в сборе 5903-9012401</t>
  </si>
  <si>
    <t>00000032294</t>
  </si>
  <si>
    <t>Кожух № 4 нижний в сборе 5903-9012654</t>
  </si>
  <si>
    <t>00000032299</t>
  </si>
  <si>
    <t>Лист № 16 пола 5903-9012432</t>
  </si>
  <si>
    <t>00000032312</t>
  </si>
  <si>
    <t>Кожух № 4 пола 5903-9012642</t>
  </si>
  <si>
    <t>00000032313</t>
  </si>
  <si>
    <t>Кожух № 4 передняя часть 5903-9012648</t>
  </si>
  <si>
    <t>00000032314</t>
  </si>
  <si>
    <t>Уплотнитель листа № 8 в сборе</t>
  </si>
  <si>
    <t>00000032332</t>
  </si>
  <si>
    <t>Крышка правая в сборе 5903-9015200</t>
  </si>
  <si>
    <t>00000032334</t>
  </si>
  <si>
    <t>Решетка в сборе 5903-9015740</t>
  </si>
  <si>
    <t>00000032336</t>
  </si>
  <si>
    <t>Упор гнезда № 1 5903-9115516-10</t>
  </si>
  <si>
    <t>00000032410</t>
  </si>
  <si>
    <t>Трубка подъема щитка в сборе 4905-3226092</t>
  </si>
  <si>
    <t>00000032438</t>
  </si>
  <si>
    <t>Трубка подъема щитка в сборе 49-1023150</t>
  </si>
  <si>
    <t>00000032440</t>
  </si>
  <si>
    <t>Трубка щитка в сборе 5903-9221174</t>
  </si>
  <si>
    <t>00000032450</t>
  </si>
  <si>
    <t>Трубка фильтра в сборе 4905-1015414</t>
  </si>
  <si>
    <t>00000032873</t>
  </si>
  <si>
    <t>Труба наливная топливного бака в сборе 4905-1101060</t>
  </si>
  <si>
    <t>00000032897</t>
  </si>
  <si>
    <t>Рычаг задней тяги 4905-1108182</t>
  </si>
  <si>
    <t>00000032923</t>
  </si>
  <si>
    <t>Труба к насосу правая в сборе 4905-1303018</t>
  </si>
  <si>
    <t>00000032987</t>
  </si>
  <si>
    <t>Горловина в сборе 4905-1303100</t>
  </si>
  <si>
    <t>00000032993</t>
  </si>
  <si>
    <t>Раздаточная коробка правая в сборе 49Б-1800020</t>
  </si>
  <si>
    <t>00000033186</t>
  </si>
  <si>
    <t>00000033187</t>
  </si>
  <si>
    <t>Раздаточная коробка левая в сборе 49Б-1800021</t>
  </si>
  <si>
    <t>00000033189</t>
  </si>
  <si>
    <t>Фланец первичного вала 4905-1802044</t>
  </si>
  <si>
    <t>00000033219</t>
  </si>
  <si>
    <t>Картер привода управления передним мостом правый 49Б-1802235</t>
  </si>
  <si>
    <t>00000033231</t>
  </si>
  <si>
    <t>Кронштейн с рычагами управления в сборе 4905-1804019</t>
  </si>
  <si>
    <t>00000033244</t>
  </si>
  <si>
    <t>Поводок рычага управления левый в сборе 4905-1804065</t>
  </si>
  <si>
    <t>00000033250</t>
  </si>
  <si>
    <t>Вал ведущий левый 4905-3222045</t>
  </si>
  <si>
    <t>00000033392</t>
  </si>
  <si>
    <t>Шестерня ведущая левого вала 4905-3222019</t>
  </si>
  <si>
    <t>00000033393</t>
  </si>
  <si>
    <t>Вал заднего винта 4905-3222060</t>
  </si>
  <si>
    <t>00000033401</t>
  </si>
  <si>
    <t>Вал ведущий правый 4905-3222044</t>
  </si>
  <si>
    <t>00000033402</t>
  </si>
  <si>
    <t>Шестерня ведущая правого вала 4905-3222070</t>
  </si>
  <si>
    <t>00000033403</t>
  </si>
  <si>
    <t>Вал переднего винта 4905-3222027</t>
  </si>
  <si>
    <t>00000033405</t>
  </si>
  <si>
    <t>Крышка задняя заднего корпуса движителя 4905-3224121</t>
  </si>
  <si>
    <t>00000033423</t>
  </si>
  <si>
    <t>Крышка картера заслонки 4905-3225045</t>
  </si>
  <si>
    <t>00000033434</t>
  </si>
  <si>
    <t>Стопор штока рычага гидрокрана 4905-3226217</t>
  </si>
  <si>
    <t>00000033444</t>
  </si>
  <si>
    <t>Фильтры усилительного механизма рулевого управления 
с планкой в сборе 4905-3407030</t>
  </si>
  <si>
    <t>00000033460</t>
  </si>
  <si>
    <t>Шланг сливной клапана управления гидроусилителем руля 
в сборе 4905-3408174</t>
  </si>
  <si>
    <t>00000033474</t>
  </si>
  <si>
    <t>Прокладка уплотнительная кронштейна 4905-3411178</t>
  </si>
  <si>
    <t>00000033491</t>
  </si>
  <si>
    <t>Планка генератора правая 4905-3701035</t>
  </si>
  <si>
    <t>00000033522</t>
  </si>
  <si>
    <t>Основание аккумуляторной батареи в сборе 4905-3703025</t>
  </si>
  <si>
    <t>00000033600</t>
  </si>
  <si>
    <t>Штуцер переходной 4905-4224034</t>
  </si>
  <si>
    <t>00000033849</t>
  </si>
  <si>
    <t>Шкив 49Б-3701024-А</t>
  </si>
  <si>
    <t>00000033876</t>
  </si>
  <si>
    <t>Ступица 49Б-3701023</t>
  </si>
  <si>
    <t>00000033886</t>
  </si>
  <si>
    <t>Труба поперечная правая в сборе 4905-8101500</t>
  </si>
  <si>
    <t>00000034010</t>
  </si>
  <si>
    <t>Труба поперечная левая в сборе 4905-8101501</t>
  </si>
  <si>
    <t>00000034013</t>
  </si>
  <si>
    <t>Распределитель воздуха 4905-8101532</t>
  </si>
  <si>
    <t>00000034016</t>
  </si>
  <si>
    <t>Кожух № 1 пола в сборе 4905-9012580</t>
  </si>
  <si>
    <t>00000034054</t>
  </si>
  <si>
    <t>Лист № 4 центральной перегородки в сборе 4905-9014250</t>
  </si>
  <si>
    <t>00000034071</t>
  </si>
  <si>
    <t>Тахометр ПБ2.781.014</t>
  </si>
  <si>
    <t>00000035143</t>
  </si>
  <si>
    <t>Коробка релейная КР40-1С000ТУ</t>
  </si>
  <si>
    <t>00000036215</t>
  </si>
  <si>
    <t>Фара ФГ-126</t>
  </si>
  <si>
    <t>00000036396</t>
  </si>
  <si>
    <t>Комплект РТО 5903</t>
  </si>
  <si>
    <t>00-00001721</t>
  </si>
  <si>
    <t>Бачок ГЦС БАЧ-469-3505108</t>
  </si>
  <si>
    <t>00-00002489</t>
  </si>
  <si>
    <t>Вал</t>
  </si>
  <si>
    <t xml:space="preserve">0621       </t>
  </si>
  <si>
    <t>Замок левый 4905-9021027</t>
  </si>
  <si>
    <t xml:space="preserve">1883       </t>
  </si>
  <si>
    <t>Лист пола 49Б-9012582</t>
  </si>
  <si>
    <t xml:space="preserve">1835       </t>
  </si>
  <si>
    <t>Ремень натяжной</t>
  </si>
  <si>
    <t xml:space="preserve">3844       </t>
  </si>
  <si>
    <t>Переходник</t>
  </si>
  <si>
    <t xml:space="preserve">1631       </t>
  </si>
  <si>
    <t xml:space="preserve">1353       </t>
  </si>
  <si>
    <t>Шланг тормозного крана 49-4228060-01</t>
  </si>
  <si>
    <t>00-00002251</t>
  </si>
  <si>
    <t>Держатель уплотнителя 5903-9008141-10</t>
  </si>
  <si>
    <t xml:space="preserve">005540     </t>
  </si>
  <si>
    <t>Держатель уплотнителя 5903-9008184</t>
  </si>
  <si>
    <t xml:space="preserve">005541     </t>
  </si>
  <si>
    <t xml:space="preserve">005542     </t>
  </si>
  <si>
    <t xml:space="preserve">005543     </t>
  </si>
  <si>
    <t xml:space="preserve">005544     </t>
  </si>
  <si>
    <t>Петля жалюзи 4905-9015210</t>
  </si>
  <si>
    <t xml:space="preserve">005549     </t>
  </si>
  <si>
    <t>Петля 41-9009348</t>
  </si>
  <si>
    <t xml:space="preserve">005550     </t>
  </si>
  <si>
    <t>Петля 41-9009350</t>
  </si>
  <si>
    <t xml:space="preserve">005551     </t>
  </si>
  <si>
    <t xml:space="preserve">005553     </t>
  </si>
  <si>
    <t xml:space="preserve">005554     </t>
  </si>
  <si>
    <t xml:space="preserve">005556     </t>
  </si>
  <si>
    <t>Скоба 911736</t>
  </si>
  <si>
    <t xml:space="preserve">005558     </t>
  </si>
  <si>
    <t>Стеклоомыватель эл. в сборе 24В 2л (с/о) 1112-5208000</t>
  </si>
  <si>
    <t xml:space="preserve">005272     </t>
  </si>
  <si>
    <t>Вилка 6602-4207126</t>
  </si>
  <si>
    <t xml:space="preserve">0556       </t>
  </si>
  <si>
    <t>Втулка А-2227</t>
  </si>
  <si>
    <t xml:space="preserve">00008      </t>
  </si>
  <si>
    <t>Комплект заклепок ЗИЛ, ГАЗ</t>
  </si>
  <si>
    <t xml:space="preserve">1969       </t>
  </si>
  <si>
    <t>Рулевое управление 41-3400010-02</t>
  </si>
  <si>
    <t xml:space="preserve">4492       </t>
  </si>
  <si>
    <t>Вал 66-1202025</t>
  </si>
  <si>
    <t xml:space="preserve">0198       </t>
  </si>
  <si>
    <t>Валик 41-1802033</t>
  </si>
  <si>
    <t xml:space="preserve">0201       </t>
  </si>
  <si>
    <t>Вал 49-1802033</t>
  </si>
  <si>
    <t xml:space="preserve">0200       </t>
  </si>
  <si>
    <t>Вал 49-1802055</t>
  </si>
  <si>
    <t xml:space="preserve">0205       </t>
  </si>
  <si>
    <t>Вал 19-1802081</t>
  </si>
  <si>
    <t xml:space="preserve">0207       </t>
  </si>
  <si>
    <t>Вал 41-1802105</t>
  </si>
  <si>
    <t xml:space="preserve">0211       </t>
  </si>
  <si>
    <t>Валик 13-1307019</t>
  </si>
  <si>
    <t xml:space="preserve">0120       </t>
  </si>
  <si>
    <t>Валик 49-1703261</t>
  </si>
  <si>
    <t xml:space="preserve">0179       </t>
  </si>
  <si>
    <t>Валик рычага 41-1804053</t>
  </si>
  <si>
    <t xml:space="preserve">0226       </t>
  </si>
  <si>
    <t>Валик рычага 41-1804105</t>
  </si>
  <si>
    <t xml:space="preserve">0227       </t>
  </si>
  <si>
    <t>Венец 63А-4501035</t>
  </si>
  <si>
    <t xml:space="preserve">0610       </t>
  </si>
  <si>
    <t>Вилка 41-1802140</t>
  </si>
  <si>
    <t xml:space="preserve">0213       </t>
  </si>
  <si>
    <t>Вилка 63-1803056</t>
  </si>
  <si>
    <t xml:space="preserve">0221       </t>
  </si>
  <si>
    <t>Вилка 52-1702092</t>
  </si>
  <si>
    <t xml:space="preserve">0170       </t>
  </si>
  <si>
    <t>Втулка 47-1012120</t>
  </si>
  <si>
    <t xml:space="preserve">0043       </t>
  </si>
  <si>
    <t>Втулка 41-1308047</t>
  </si>
  <si>
    <t xml:space="preserve">0125       </t>
  </si>
  <si>
    <t>Втулка 69-1803040</t>
  </si>
  <si>
    <t xml:space="preserve">0219       </t>
  </si>
  <si>
    <t>Клапан 51А-1103035</t>
  </si>
  <si>
    <t xml:space="preserve">0083       </t>
  </si>
  <si>
    <t>Клапан маслопровода 49-1013095</t>
  </si>
  <si>
    <t xml:space="preserve">0045       </t>
  </si>
  <si>
    <t>Кожух вентилятора в сборе левый 41-1309009</t>
  </si>
  <si>
    <t xml:space="preserve">0129       </t>
  </si>
  <si>
    <t>Кожух защитный средний 41-1108297</t>
  </si>
  <si>
    <t xml:space="preserve">0101       </t>
  </si>
  <si>
    <t>Кожух вентилятора в сборе правый 41-1308009</t>
  </si>
  <si>
    <t xml:space="preserve">0128       </t>
  </si>
  <si>
    <t>Колпачек 13-1704295</t>
  </si>
  <si>
    <t xml:space="preserve">0192       </t>
  </si>
  <si>
    <t>Кольцо 52-1701164</t>
  </si>
  <si>
    <t xml:space="preserve">0162       </t>
  </si>
  <si>
    <t>Кольцо 63-1802062</t>
  </si>
  <si>
    <t xml:space="preserve">00206      </t>
  </si>
  <si>
    <t>Кольцо войлочное 63-1802157Б</t>
  </si>
  <si>
    <t xml:space="preserve">0217       </t>
  </si>
  <si>
    <t>Комплект зап. частей 41-1703452</t>
  </si>
  <si>
    <t xml:space="preserve">0191       </t>
  </si>
  <si>
    <t>Корпус 51-1014048</t>
  </si>
  <si>
    <t xml:space="preserve">0049       </t>
  </si>
  <si>
    <t>Корпус пульта 41-1015570</t>
  </si>
  <si>
    <t xml:space="preserve">0059       </t>
  </si>
  <si>
    <t>Котел подогревателя ВК41-1015005-10</t>
  </si>
  <si>
    <t xml:space="preserve">0051       </t>
  </si>
  <si>
    <t>Кран масляный в сборе 5110-1013140А</t>
  </si>
  <si>
    <t xml:space="preserve">0048       </t>
  </si>
  <si>
    <t>Кронштейн 40П-1305030</t>
  </si>
  <si>
    <t xml:space="preserve">0119       </t>
  </si>
  <si>
    <t>Кронштейн 49-1801047</t>
  </si>
  <si>
    <t xml:space="preserve">0197       </t>
  </si>
  <si>
    <t>Кронштейн 41-1801028</t>
  </si>
  <si>
    <t xml:space="preserve">0195       </t>
  </si>
  <si>
    <t>Кронштейн 41-1804021</t>
  </si>
  <si>
    <t xml:space="preserve">0222       </t>
  </si>
  <si>
    <t>Кронштейн рычага 41-1804113</t>
  </si>
  <si>
    <t xml:space="preserve">0228       </t>
  </si>
  <si>
    <t>Крышка 52-1701040</t>
  </si>
  <si>
    <t xml:space="preserve">0156       </t>
  </si>
  <si>
    <t>Крышка 41-1802028</t>
  </si>
  <si>
    <t xml:space="preserve">0199       </t>
  </si>
  <si>
    <t>Крышка 49Б-1802095</t>
  </si>
  <si>
    <t xml:space="preserve">0210       </t>
  </si>
  <si>
    <t>Манжета 20-1701210</t>
  </si>
  <si>
    <t xml:space="preserve">0165       </t>
  </si>
  <si>
    <t>Муфта 52-1701118</t>
  </si>
  <si>
    <t xml:space="preserve">0160       </t>
  </si>
  <si>
    <t>Муфта 41-1703279</t>
  </si>
  <si>
    <t xml:space="preserve">0183       </t>
  </si>
  <si>
    <t>Муфта 49-1703279А</t>
  </si>
  <si>
    <t xml:space="preserve">0182       </t>
  </si>
  <si>
    <t>Муфта 63-1802044А</t>
  </si>
  <si>
    <t xml:space="preserve">0204       </t>
  </si>
  <si>
    <t>Муфта регулятора 41-1703279</t>
  </si>
  <si>
    <t xml:space="preserve">1082       </t>
  </si>
  <si>
    <t>Наконечник 49-1703267</t>
  </si>
  <si>
    <t xml:space="preserve">0180       </t>
  </si>
  <si>
    <t>Насос ГУР</t>
  </si>
  <si>
    <t xml:space="preserve">4760       </t>
  </si>
  <si>
    <t>Навигационная аппаратура ТНА-3</t>
  </si>
  <si>
    <t xml:space="preserve">2103       </t>
  </si>
  <si>
    <t>Опора рычага 41-1703173-10</t>
  </si>
  <si>
    <t>Ось 49-1308079</t>
  </si>
  <si>
    <t xml:space="preserve">0126       </t>
  </si>
  <si>
    <t>Ось 53-1701090</t>
  </si>
  <si>
    <t xml:space="preserve">0159       </t>
  </si>
  <si>
    <t>Ось рычага 41-1804035</t>
  </si>
  <si>
    <t xml:space="preserve">0223       </t>
  </si>
  <si>
    <t>Ось рычага 41-1804119</t>
  </si>
  <si>
    <t xml:space="preserve">0230       </t>
  </si>
  <si>
    <t>Палец 51-1108043</t>
  </si>
  <si>
    <t xml:space="preserve">0096       </t>
  </si>
  <si>
    <t>Палец 41-1703297</t>
  </si>
  <si>
    <t xml:space="preserve">0185       </t>
  </si>
  <si>
    <t>Прокладка 13-1003120</t>
  </si>
  <si>
    <t xml:space="preserve">0039       </t>
  </si>
  <si>
    <t>Прокладка 53-1015479А</t>
  </si>
  <si>
    <t xml:space="preserve">0058       </t>
  </si>
  <si>
    <t>Прокладка 51А-1017328</t>
  </si>
  <si>
    <t xml:space="preserve">0064       </t>
  </si>
  <si>
    <t>Прокладка 41-1101218</t>
  </si>
  <si>
    <t xml:space="preserve">0082       </t>
  </si>
  <si>
    <t>Прокладка 40П--1312095</t>
  </si>
  <si>
    <t xml:space="preserve">0138       </t>
  </si>
  <si>
    <t>Прокладка верхней крышки 52-1702016</t>
  </si>
  <si>
    <t xml:space="preserve">0167       </t>
  </si>
  <si>
    <t>Прокладка корпуса фильтра 52-1117025</t>
  </si>
  <si>
    <t xml:space="preserve">0103       </t>
  </si>
  <si>
    <t>Прокладка крышки 51-1105075</t>
  </si>
  <si>
    <t xml:space="preserve">0092       </t>
  </si>
  <si>
    <t>Прокладка крышки редуктора 41-1800021</t>
  </si>
  <si>
    <t xml:space="preserve">0194       </t>
  </si>
  <si>
    <t>Прокладка крышки управления 41-1702111</t>
  </si>
  <si>
    <t xml:space="preserve">0172       </t>
  </si>
  <si>
    <t>Прокладка фильтрующего элемента 51-1105045</t>
  </si>
  <si>
    <t xml:space="preserve">0091       </t>
  </si>
  <si>
    <t>Пружина 51-1005039</t>
  </si>
  <si>
    <t xml:space="preserve">0041       </t>
  </si>
  <si>
    <t>Пружина 52-1701170</t>
  </si>
  <si>
    <t xml:space="preserve">0163       </t>
  </si>
  <si>
    <t>Радиатор 40П-1013010</t>
  </si>
  <si>
    <t xml:space="preserve">0044       </t>
  </si>
  <si>
    <t>Коробка раздаточная 41-1800005</t>
  </si>
  <si>
    <t xml:space="preserve">0193       </t>
  </si>
  <si>
    <t>Ремень для насоса 53-1308020</t>
  </si>
  <si>
    <t xml:space="preserve">0123       </t>
  </si>
  <si>
    <t>Рукав резиновый 41-1015144</t>
  </si>
  <si>
    <t xml:space="preserve">0055       </t>
  </si>
  <si>
    <t>Рукав резиновый 41-1015063</t>
  </si>
  <si>
    <t xml:space="preserve">0052       </t>
  </si>
  <si>
    <t>Рукав резиновый 41-1015143</t>
  </si>
  <si>
    <t xml:space="preserve">0054       </t>
  </si>
  <si>
    <t>Рукав резиновый 41-1311170</t>
  </si>
  <si>
    <t xml:space="preserve">0135       </t>
  </si>
  <si>
    <t>Рукав резиновый 41-1311172</t>
  </si>
  <si>
    <t xml:space="preserve">0136       </t>
  </si>
  <si>
    <t>Рукоятка 51-1703088</t>
  </si>
  <si>
    <t xml:space="preserve">0173       </t>
  </si>
  <si>
    <t>Рычаг 49Б-1703120</t>
  </si>
  <si>
    <t xml:space="preserve">0174       </t>
  </si>
  <si>
    <t>Рычаг 41-1804038</t>
  </si>
  <si>
    <t xml:space="preserve">0224       </t>
  </si>
  <si>
    <t>Рычаг 41-1804039</t>
  </si>
  <si>
    <t xml:space="preserve">0225       </t>
  </si>
  <si>
    <t>Рычаг 41-1804117</t>
  </si>
  <si>
    <t xml:space="preserve">0229       </t>
  </si>
  <si>
    <t>Рычаг 41-1804120-1</t>
  </si>
  <si>
    <t xml:space="preserve">0231       </t>
  </si>
  <si>
    <t>Рычаг задней тяги 41-1108016</t>
  </si>
  <si>
    <t xml:space="preserve">0095       </t>
  </si>
  <si>
    <t>Рычаг среднего валика 41-1108287</t>
  </si>
  <si>
    <t xml:space="preserve">0100       </t>
  </si>
  <si>
    <t>Ступица 71-1308322</t>
  </si>
  <si>
    <t xml:space="preserve">0127       </t>
  </si>
  <si>
    <t>Ступица 52-1701119</t>
  </si>
  <si>
    <t xml:space="preserve">0161       </t>
  </si>
  <si>
    <t>Ступица задняя 40П-1307024</t>
  </si>
  <si>
    <t xml:space="preserve">0121       </t>
  </si>
  <si>
    <t>Трубка 40П-1023168</t>
  </si>
  <si>
    <t xml:space="preserve">0074       </t>
  </si>
  <si>
    <t>Трубка 41-1104028А</t>
  </si>
  <si>
    <t xml:space="preserve">0085       </t>
  </si>
  <si>
    <t>Трубка 49-1104096</t>
  </si>
  <si>
    <t xml:space="preserve">0088       </t>
  </si>
  <si>
    <t>Трубка 66-1104132</t>
  </si>
  <si>
    <t xml:space="preserve">0090       </t>
  </si>
  <si>
    <t>Трубка 41-3506015</t>
  </si>
  <si>
    <t xml:space="preserve">0449       </t>
  </si>
  <si>
    <t>Тяга 5110-1001060</t>
  </si>
  <si>
    <t xml:space="preserve">0037       </t>
  </si>
  <si>
    <t>Тяга 49Б-1703271</t>
  </si>
  <si>
    <t xml:space="preserve">0181       </t>
  </si>
  <si>
    <t>Тяга 41-1804232</t>
  </si>
  <si>
    <t xml:space="preserve">0232       </t>
  </si>
  <si>
    <t>Тяга блокирующая 41-1703308-20</t>
  </si>
  <si>
    <t xml:space="preserve">0188       </t>
  </si>
  <si>
    <t>Тяга управления 41-1305012</t>
  </si>
  <si>
    <t xml:space="preserve">0117       </t>
  </si>
  <si>
    <t>Чехол 41-1108275</t>
  </si>
  <si>
    <t xml:space="preserve">0099       </t>
  </si>
  <si>
    <t>Уплотнитель горизонтальный 41-1309218</t>
  </si>
  <si>
    <t xml:space="preserve">0132       </t>
  </si>
  <si>
    <t>Фильтр 40-1101156</t>
  </si>
  <si>
    <t xml:space="preserve">0081       </t>
  </si>
  <si>
    <t>Фильтрующий элемент 41-1109010</t>
  </si>
  <si>
    <t xml:space="preserve">0102       </t>
  </si>
  <si>
    <t>Фильтрующий элемент 13-1117045</t>
  </si>
  <si>
    <t xml:space="preserve">0104       </t>
  </si>
  <si>
    <t>Хомут крепления 41-1101110-10</t>
  </si>
  <si>
    <t xml:space="preserve">0079       </t>
  </si>
  <si>
    <t>Хомут крепления 41-1101110-14</t>
  </si>
  <si>
    <t xml:space="preserve">0080       </t>
  </si>
  <si>
    <t>Шайба 53-1015597</t>
  </si>
  <si>
    <t xml:space="preserve">0060       </t>
  </si>
  <si>
    <t>Шайба 53-1015599</t>
  </si>
  <si>
    <t xml:space="preserve">0061       </t>
  </si>
  <si>
    <t>Шестерня 41-1802036</t>
  </si>
  <si>
    <t xml:space="preserve">0202       </t>
  </si>
  <si>
    <t>Шестерня 66-1802040</t>
  </si>
  <si>
    <t xml:space="preserve">0203       </t>
  </si>
  <si>
    <t>Шестерня 66-1802085</t>
  </si>
  <si>
    <t xml:space="preserve">0208       </t>
  </si>
  <si>
    <t>Шестерня 66-1802090</t>
  </si>
  <si>
    <t xml:space="preserve">0209       </t>
  </si>
  <si>
    <t>Шестерня 41-1802125</t>
  </si>
  <si>
    <t xml:space="preserve">0212       </t>
  </si>
  <si>
    <t>Шестерня 41-1820112</t>
  </si>
  <si>
    <t xml:space="preserve">0237       </t>
  </si>
  <si>
    <t>Шестерня 41-1820036</t>
  </si>
  <si>
    <t xml:space="preserve">0236       </t>
  </si>
  <si>
    <t>Шкив 3710-1808353</t>
  </si>
  <si>
    <t xml:space="preserve">4281       </t>
  </si>
  <si>
    <t>Шланг 41-1015427</t>
  </si>
  <si>
    <t xml:space="preserve">0056       </t>
  </si>
  <si>
    <t>Шланг 41-1101030</t>
  </si>
  <si>
    <t xml:space="preserve">3427       </t>
  </si>
  <si>
    <t>Шланг гибкий бензопровода 66-1104102</t>
  </si>
  <si>
    <t xml:space="preserve">0089       </t>
  </si>
  <si>
    <t>Шланг масляного радиатора 40П-1023103</t>
  </si>
  <si>
    <t xml:space="preserve">0066       </t>
  </si>
  <si>
    <t>Шланг масляного радиатора 49-1023108</t>
  </si>
  <si>
    <t xml:space="preserve">0067       </t>
  </si>
  <si>
    <t>Шланг масляного радиатора 47-1013101</t>
  </si>
  <si>
    <t xml:space="preserve">0047       </t>
  </si>
  <si>
    <t>Шланг отводящей трубы 51А-1013388-Б1</t>
  </si>
  <si>
    <t xml:space="preserve">0065       </t>
  </si>
  <si>
    <t>Шланг слива воды 40П-1023121</t>
  </si>
  <si>
    <t xml:space="preserve">0069       </t>
  </si>
  <si>
    <t>Шланг сливной 49-1023121</t>
  </si>
  <si>
    <t xml:space="preserve">0070       </t>
  </si>
  <si>
    <t>Штанга 49-1703191</t>
  </si>
  <si>
    <t xml:space="preserve">0178       </t>
  </si>
  <si>
    <t>Штифт ВК13-1016038</t>
  </si>
  <si>
    <t xml:space="preserve">0062       </t>
  </si>
  <si>
    <t>Шток 53-1702041</t>
  </si>
  <si>
    <t xml:space="preserve">0168       </t>
  </si>
  <si>
    <t>Шток 49-1702042</t>
  </si>
  <si>
    <t xml:space="preserve">0169       </t>
  </si>
  <si>
    <t>Шток 41-1802150</t>
  </si>
  <si>
    <t xml:space="preserve">0214       </t>
  </si>
  <si>
    <t>Шток 41-1802152</t>
  </si>
  <si>
    <t xml:space="preserve">0215       </t>
  </si>
  <si>
    <t>Штуцер 40П-1023145</t>
  </si>
  <si>
    <t xml:space="preserve">0071       </t>
  </si>
  <si>
    <t>Штуцер 40П-1015096</t>
  </si>
  <si>
    <t xml:space="preserve">0053       </t>
  </si>
  <si>
    <t>тройник 49059223250</t>
  </si>
  <si>
    <t>00000044118</t>
  </si>
  <si>
    <t>Пружина 51-1106175</t>
  </si>
  <si>
    <t>00000044063</t>
  </si>
  <si>
    <t>Пружина 49-2304074А</t>
  </si>
  <si>
    <t>00000044065</t>
  </si>
  <si>
    <t>Пружина 49-4222142</t>
  </si>
  <si>
    <t>00000044066</t>
  </si>
  <si>
    <t>Прокладка регулировочная 49-2402046</t>
  </si>
  <si>
    <t>00000044058</t>
  </si>
  <si>
    <t>Прокладка 49-3501076</t>
  </si>
  <si>
    <t>00000044051</t>
  </si>
  <si>
    <t>Прокладка 49-2902732</t>
  </si>
  <si>
    <t>00000044052</t>
  </si>
  <si>
    <t>Прокладка 1118189</t>
  </si>
  <si>
    <t>00000044053</t>
  </si>
  <si>
    <t>Прокладка 49-3410234</t>
  </si>
  <si>
    <t>00000044054</t>
  </si>
  <si>
    <t>Прокладка регулятора 1001085</t>
  </si>
  <si>
    <t>00000044059</t>
  </si>
  <si>
    <t>Прокладка 1008064</t>
  </si>
  <si>
    <t>00000044055</t>
  </si>
  <si>
    <t>Прокладка перед.крышки блока 740-1002265</t>
  </si>
  <si>
    <t>00000044057</t>
  </si>
  <si>
    <t>Труба 1015076</t>
  </si>
  <si>
    <t>00000044130</t>
  </si>
  <si>
    <t>Труба 4905-1015044-10</t>
  </si>
  <si>
    <t>00000044131</t>
  </si>
  <si>
    <t>Трубка 49б-1104132</t>
  </si>
  <si>
    <t>00000044162</t>
  </si>
  <si>
    <t>Боек 49-2903060</t>
  </si>
  <si>
    <t>00000040805</t>
  </si>
  <si>
    <t>Барабан 49б-4501115</t>
  </si>
  <si>
    <t>00000040802</t>
  </si>
  <si>
    <t>Блок 4905-1701050</t>
  </si>
  <si>
    <t>00000040804</t>
  </si>
  <si>
    <t>Вал 49-2201010</t>
  </si>
  <si>
    <t>00000040812</t>
  </si>
  <si>
    <t>Вал 49б-4501034</t>
  </si>
  <si>
    <t>00000040813</t>
  </si>
  <si>
    <t>00000040815</t>
  </si>
  <si>
    <t>Вал винта 49-3222027</t>
  </si>
  <si>
    <t>00000040820</t>
  </si>
  <si>
    <t>Вал опоры 49б-3701022-10</t>
  </si>
  <si>
    <t>00000040823</t>
  </si>
  <si>
    <t>Вал с рычагами 49-3508060</t>
  </si>
  <si>
    <t>00000040824</t>
  </si>
  <si>
    <t>Вал 49-1802085</t>
  </si>
  <si>
    <t>00000040816</t>
  </si>
  <si>
    <t>Вал 52-1701105</t>
  </si>
  <si>
    <t>00000040817</t>
  </si>
  <si>
    <t>Вал 49-3222018</t>
  </si>
  <si>
    <t>00000040818</t>
  </si>
  <si>
    <t>Валик 49б-3003096</t>
  </si>
  <si>
    <t>00000040829</t>
  </si>
  <si>
    <t>Валик 49-1804053Б</t>
  </si>
  <si>
    <t>00000040830</t>
  </si>
  <si>
    <t>Валик 49-1804100Б</t>
  </si>
  <si>
    <t>00000040831</t>
  </si>
  <si>
    <t>Валик 4905-1108029</t>
  </si>
  <si>
    <t>00000040832</t>
  </si>
  <si>
    <t>Валик 49-3411218</t>
  </si>
  <si>
    <t>00000040833</t>
  </si>
  <si>
    <t>Валик 49-3411210</t>
  </si>
  <si>
    <t>00000040834</t>
  </si>
  <si>
    <t>Вилка 4905-1802142</t>
  </si>
  <si>
    <t>00000040839</t>
  </si>
  <si>
    <t>Вилка 49б-2215047</t>
  </si>
  <si>
    <t>00000040840</t>
  </si>
  <si>
    <t>Вилка 49-1802142</t>
  </si>
  <si>
    <t>00000040842</t>
  </si>
  <si>
    <t>Вилка 49-1802140</t>
  </si>
  <si>
    <t>00000040841</t>
  </si>
  <si>
    <t>Вилка 4905-1802141</t>
  </si>
  <si>
    <t>00000040843</t>
  </si>
  <si>
    <t>Втулка 49-3224011</t>
  </si>
  <si>
    <t>00000040854</t>
  </si>
  <si>
    <t>Втулка 49-3407180</t>
  </si>
  <si>
    <t>00000040855</t>
  </si>
  <si>
    <t>Гайка 49-2903065</t>
  </si>
  <si>
    <t>00000040858</t>
  </si>
  <si>
    <t>Гайка 49б-9013157</t>
  </si>
  <si>
    <t>00000040859</t>
  </si>
  <si>
    <t>Движитель с редуктором 49-3224005</t>
  </si>
  <si>
    <t>00000040866</t>
  </si>
  <si>
    <t>Картер 49б-1703171</t>
  </si>
  <si>
    <t>00000040873</t>
  </si>
  <si>
    <t>Клапан 66-06-3522210</t>
  </si>
  <si>
    <t>00000040876</t>
  </si>
  <si>
    <t>Кожух 49б-1805010-01</t>
  </si>
  <si>
    <t>00000040881</t>
  </si>
  <si>
    <t>Кожух 49б-1805026</t>
  </si>
  <si>
    <t>00000040882</t>
  </si>
  <si>
    <t>Кожух 49б-1805013</t>
  </si>
  <si>
    <t>00000040883</t>
  </si>
  <si>
    <t>колпак 49б-3226065</t>
  </si>
  <si>
    <t>00000040889</t>
  </si>
  <si>
    <t>колпак 49б-3225065</t>
  </si>
  <si>
    <t>00000040890</t>
  </si>
  <si>
    <t>кольцо 49-2602036</t>
  </si>
  <si>
    <t>00000040902</t>
  </si>
  <si>
    <t>комплект вала 52-1701022А</t>
  </si>
  <si>
    <t>00000040907</t>
  </si>
  <si>
    <t>комплект крепления компресора 49б-4228100</t>
  </si>
  <si>
    <t>00000040909</t>
  </si>
  <si>
    <t>коробка правая 4905-4207010</t>
  </si>
  <si>
    <t>00000040912</t>
  </si>
  <si>
    <t>коробка левая 4905-4207011</t>
  </si>
  <si>
    <t>00000040911</t>
  </si>
  <si>
    <t>корпус водомета 49-3224008</t>
  </si>
  <si>
    <t>00000040915</t>
  </si>
  <si>
    <t>корпус 49-2903015</t>
  </si>
  <si>
    <t>00000040914</t>
  </si>
  <si>
    <t>кронштейн 49-1804021</t>
  </si>
  <si>
    <t>00000040930</t>
  </si>
  <si>
    <t>кронштейн 49-1801020</t>
  </si>
  <si>
    <t>00000040931</t>
  </si>
  <si>
    <t>кронштейн 49б-3003092-00</t>
  </si>
  <si>
    <t>00000040932</t>
  </si>
  <si>
    <t>кронштейн 49б-1801071</t>
  </si>
  <si>
    <t>00000040933</t>
  </si>
  <si>
    <t>кронштейн 49б1-2905540(41)</t>
  </si>
  <si>
    <t>00000040934</t>
  </si>
  <si>
    <t>кронштейн 49б-1015228</t>
  </si>
  <si>
    <t>00000040935</t>
  </si>
  <si>
    <t>крышка 49-4207086</t>
  </si>
  <si>
    <t>00000040944</t>
  </si>
  <si>
    <t>крышка 49-2402050</t>
  </si>
  <si>
    <t>00000040945</t>
  </si>
  <si>
    <t>крышка 49б-1802066</t>
  </si>
  <si>
    <t>00000040946</t>
  </si>
  <si>
    <t>крышка 49б-3225045</t>
  </si>
  <si>
    <t>00000040947</t>
  </si>
  <si>
    <t>крышка 4901-4228035</t>
  </si>
  <si>
    <t>00000040948</t>
  </si>
  <si>
    <t>крышка 49-2401014</t>
  </si>
  <si>
    <t>00000040949</t>
  </si>
  <si>
    <t>крышка 49-2402051</t>
  </si>
  <si>
    <t>00000040950</t>
  </si>
  <si>
    <t>крышка 49б-3225080</t>
  </si>
  <si>
    <t>00000040951</t>
  </si>
  <si>
    <t>крышка 49б-3225044</t>
  </si>
  <si>
    <t>00000040952</t>
  </si>
  <si>
    <t>механизм регулировочный 49б-3400014</t>
  </si>
  <si>
    <t>00000040988</t>
  </si>
  <si>
    <t>механизм 49б-3225013</t>
  </si>
  <si>
    <t>00000040986</t>
  </si>
  <si>
    <t>муфта ВК-49-2402168</t>
  </si>
  <si>
    <t>00000040990</t>
  </si>
  <si>
    <t>насос трюмный 71-4232210-01</t>
  </si>
  <si>
    <t>00000040999</t>
  </si>
  <si>
    <t>опора 49б-4231370</t>
  </si>
  <si>
    <t>00000044008</t>
  </si>
  <si>
    <t>опора 49б-1001072</t>
  </si>
  <si>
    <t>00000044009</t>
  </si>
  <si>
    <t>ось 49-1804035</t>
  </si>
  <si>
    <t>00000044016</t>
  </si>
  <si>
    <t>ось подвески ВК-49б-2304202</t>
  </si>
  <si>
    <t>00000044018</t>
  </si>
  <si>
    <t>полуось 49-2403071</t>
  </si>
  <si>
    <t>00000044038</t>
  </si>
  <si>
    <t>полуось 49-2403070</t>
  </si>
  <si>
    <t>00000044040</t>
  </si>
  <si>
    <t>пульт ПЖД 600Н 1015410</t>
  </si>
  <si>
    <t>00000044070</t>
  </si>
  <si>
    <t>пята 49-3003104</t>
  </si>
  <si>
    <t>00000044072</t>
  </si>
  <si>
    <t>радиатор 49б-1301006-10</t>
  </si>
  <si>
    <t>00000044074</t>
  </si>
  <si>
    <t>редуктор 49-3222010</t>
  </si>
  <si>
    <t>00000044078</t>
  </si>
  <si>
    <t>рукоятка 51-1703038</t>
  </si>
  <si>
    <t>00000044087</t>
  </si>
  <si>
    <t>рычаг 49б-1702212</t>
  </si>
  <si>
    <t>00000044096</t>
  </si>
  <si>
    <t>рычаг 49-2304105-Б</t>
  </si>
  <si>
    <t>00000044097</t>
  </si>
  <si>
    <t>рычаг 49б-3225033</t>
  </si>
  <si>
    <t>00000044098</t>
  </si>
  <si>
    <t>рычаг 49б-2904014</t>
  </si>
  <si>
    <t>00000044099</t>
  </si>
  <si>
    <t>Сектор 49-3225031</t>
  </si>
  <si>
    <t>00000044109</t>
  </si>
  <si>
    <t>Стержень 49-3103133</t>
  </si>
  <si>
    <t>00000044112</t>
  </si>
  <si>
    <t>Ступица 4905-4228045</t>
  </si>
  <si>
    <t>00000044114</t>
  </si>
  <si>
    <t>Траверса 49б-4501230</t>
  </si>
  <si>
    <t>00000044116</t>
  </si>
  <si>
    <t>Тройник 49-3408084</t>
  </si>
  <si>
    <t>00000044119</t>
  </si>
  <si>
    <t>Тяга 4905-1106104</t>
  </si>
  <si>
    <t>00000044175</t>
  </si>
  <si>
    <t>Тяга 49-1108120</t>
  </si>
  <si>
    <t>00000044176</t>
  </si>
  <si>
    <t>Уплотнитель 49б-9009464</t>
  </si>
  <si>
    <t>00000044189</t>
  </si>
  <si>
    <t>Уплотнитель 49б-1703388</t>
  </si>
  <si>
    <t>00000044190</t>
  </si>
  <si>
    <t>Уплотнитель 21-3724083</t>
  </si>
  <si>
    <t>00000044191</t>
  </si>
  <si>
    <t>Шайба 49-4207025</t>
  </si>
  <si>
    <t>00000044204</t>
  </si>
  <si>
    <t>Шайба 63а-4501126А</t>
  </si>
  <si>
    <t>00000044205</t>
  </si>
  <si>
    <t>Шестерня 49-1802090-20</t>
  </si>
  <si>
    <t>00000044210</t>
  </si>
  <si>
    <t>Шестерня 49-1802088-20</t>
  </si>
  <si>
    <t>00000044211</t>
  </si>
  <si>
    <t>Шестерня 49-3222020</t>
  </si>
  <si>
    <t>00000044212</t>
  </si>
  <si>
    <t>Шестерня 49-1802036</t>
  </si>
  <si>
    <t>00000044213</t>
  </si>
  <si>
    <t>Штанга 49-1703190</t>
  </si>
  <si>
    <t xml:space="preserve">0000004420 </t>
  </si>
  <si>
    <t>Шток 49-1802152</t>
  </si>
  <si>
    <t>00000044222</t>
  </si>
  <si>
    <t>Шток 49-1802146-20</t>
  </si>
  <si>
    <t>00000044224</t>
  </si>
  <si>
    <t>Шток 49-1802148-20</t>
  </si>
  <si>
    <t>00000044225</t>
  </si>
  <si>
    <t>Штуцер 49-3103125-20</t>
  </si>
  <si>
    <t>00000044228</t>
  </si>
  <si>
    <t>Щиток 49-1302130</t>
  </si>
  <si>
    <t>00000044229</t>
  </si>
  <si>
    <t>Экран 49б-1015067</t>
  </si>
  <si>
    <t>00000044231</t>
  </si>
  <si>
    <t>Приеник указателя давления 33.3810010</t>
  </si>
  <si>
    <t xml:space="preserve">005229     </t>
  </si>
  <si>
    <t>Приеник указателя температуры УК165А-3807010-У-Т</t>
  </si>
  <si>
    <t xml:space="preserve">005230     </t>
  </si>
  <si>
    <t>Прокладка поддона картера 740-1009040-10</t>
  </si>
  <si>
    <t xml:space="preserve">005231     </t>
  </si>
  <si>
    <t>Рассеиватель УАЗ фонаря заднего ОСВАР ФП133-3716204</t>
  </si>
  <si>
    <t>00-00006390</t>
  </si>
  <si>
    <t>Электромагнит силовой РС 337</t>
  </si>
  <si>
    <t xml:space="preserve">005318     </t>
  </si>
  <si>
    <t>Изделие 1ПЗ-3</t>
  </si>
  <si>
    <t>00-00003773</t>
  </si>
  <si>
    <t>Храповик 2-го моста 2201102</t>
  </si>
  <si>
    <t xml:space="preserve">005724     </t>
  </si>
  <si>
    <t>Храповик 3-го моста 2201103</t>
  </si>
  <si>
    <t xml:space="preserve">005725     </t>
  </si>
  <si>
    <t>Страховочный жилет СЖ-120</t>
  </si>
  <si>
    <t>00-00005299</t>
  </si>
  <si>
    <t>Подшипник 6-206А ЕТУ500  206010</t>
  </si>
  <si>
    <t>00-00005300</t>
  </si>
  <si>
    <t>Кнопка НА3604020СП  3604020</t>
  </si>
  <si>
    <t>00-00005301</t>
  </si>
  <si>
    <t>Кольцо сальника кардана 51-4920000</t>
  </si>
  <si>
    <t>00-00005302</t>
  </si>
  <si>
    <t>Гайка М16х1,24  250561 629</t>
  </si>
  <si>
    <t>00-00005304</t>
  </si>
  <si>
    <t>Шплинт 258038629</t>
  </si>
  <si>
    <t>00-00005305</t>
  </si>
  <si>
    <t>Болт М10-6gх45 (290813)  290813 629</t>
  </si>
  <si>
    <t>00-00005306</t>
  </si>
  <si>
    <t>Лампа А28-40   675247 002</t>
  </si>
  <si>
    <t>00-00005309</t>
  </si>
  <si>
    <t>Фильтр приемной трубки 5903-1104027 000</t>
  </si>
  <si>
    <t>00-00005310</t>
  </si>
  <si>
    <t>00-00005311</t>
  </si>
  <si>
    <t>00-00005312</t>
  </si>
  <si>
    <t>00-00005313</t>
  </si>
  <si>
    <t>00-00005314</t>
  </si>
  <si>
    <t>00-00005315</t>
  </si>
  <si>
    <t>направляющая 5903-1309143</t>
  </si>
  <si>
    <t>00-00005316</t>
  </si>
  <si>
    <t>00-00005317</t>
  </si>
  <si>
    <t>00-00005318</t>
  </si>
  <si>
    <t>00-00005319</t>
  </si>
  <si>
    <t>00-00005320</t>
  </si>
  <si>
    <t>00-00005321</t>
  </si>
  <si>
    <t>00-00005322</t>
  </si>
  <si>
    <t>Кольцо 075-081-36-2-2 (2531113-187)</t>
  </si>
  <si>
    <t>00-00005324</t>
  </si>
  <si>
    <t>манжета армированная 4905-2602023</t>
  </si>
  <si>
    <t>00-00005325</t>
  </si>
  <si>
    <t>00-00005326</t>
  </si>
  <si>
    <t>Пружина 1300-2905642-000</t>
  </si>
  <si>
    <t>00-00005328</t>
  </si>
  <si>
    <t>00-00005330</t>
  </si>
  <si>
    <t>Автомат АЗС-20 3421972-051</t>
  </si>
  <si>
    <t>00-00005331</t>
  </si>
  <si>
    <t>00-00005332</t>
  </si>
  <si>
    <t>00-00005333</t>
  </si>
  <si>
    <t>Переключатель ПН-45М-2  3428277-414</t>
  </si>
  <si>
    <t>00-00005334</t>
  </si>
  <si>
    <t>00-00005335</t>
  </si>
  <si>
    <t>Колодка 4100-3501090-000</t>
  </si>
  <si>
    <t>00-00005336</t>
  </si>
  <si>
    <t>00-00005341</t>
  </si>
  <si>
    <t>Переключатель П305-0 30500-3709000-00</t>
  </si>
  <si>
    <t>00-00005342</t>
  </si>
  <si>
    <t>00-00005344</t>
  </si>
  <si>
    <t>Чехол 5903 3724240-000</t>
  </si>
  <si>
    <t>00-00005346</t>
  </si>
  <si>
    <t>Чехол 5903-3724247-000</t>
  </si>
  <si>
    <t>00-00005347</t>
  </si>
  <si>
    <t>Приемник температуры 3600-3807010-000</t>
  </si>
  <si>
    <t>00-00005348</t>
  </si>
  <si>
    <t>Втулка 5903-3825332-000</t>
  </si>
  <si>
    <t>00-00005350</t>
  </si>
  <si>
    <t>Налобник 5903-3826170-000</t>
  </si>
  <si>
    <t>00-00005351</t>
  </si>
  <si>
    <t>Кольцо уплотнительное 4905-39810200-000</t>
  </si>
  <si>
    <t>00-00005366</t>
  </si>
  <si>
    <t>Пружина 4100-4202234-000</t>
  </si>
  <si>
    <t>00-00005371</t>
  </si>
  <si>
    <t>Вольтамперметр ВА-440 (П3)  4223630-069</t>
  </si>
  <si>
    <t>00-00005372</t>
  </si>
  <si>
    <t>00-00005373</t>
  </si>
  <si>
    <t>00-00005375</t>
  </si>
  <si>
    <t>Переключатель указателя поворотного П118  4573731-027</t>
  </si>
  <si>
    <t>00-00005377</t>
  </si>
  <si>
    <t>00-00005378</t>
  </si>
  <si>
    <t>Переключатель П119-Б-0 4573735-559</t>
  </si>
  <si>
    <t>00-00005379</t>
  </si>
  <si>
    <t>Патрон ламп ПП1-200 4573737-021</t>
  </si>
  <si>
    <t>00-00005380</t>
  </si>
  <si>
    <t>00-00005381</t>
  </si>
  <si>
    <t>00-00005382</t>
  </si>
  <si>
    <t>00-00005383</t>
  </si>
  <si>
    <t>Указатель уровня УБ1023Б2 (приемник) 4573821-259</t>
  </si>
  <si>
    <t>00-00005384</t>
  </si>
  <si>
    <t>Указатель УК165А (приемник) 4573822-453</t>
  </si>
  <si>
    <t>00-00005385</t>
  </si>
  <si>
    <t>Указатель УК9170 (приемник) 4573823-278</t>
  </si>
  <si>
    <t>00-00005386</t>
  </si>
  <si>
    <t>00-00005387</t>
  </si>
  <si>
    <t>Кран ПП8-Т (66-71-1104160) 4591677-172</t>
  </si>
  <si>
    <t>00-00005388</t>
  </si>
  <si>
    <t>00-00005404</t>
  </si>
  <si>
    <t>00-00005405</t>
  </si>
  <si>
    <t>Застежка 6600-8047034-000</t>
  </si>
  <si>
    <t>00-00005407</t>
  </si>
  <si>
    <t>Прокладка 4100-8101188-000</t>
  </si>
  <si>
    <t>00-00005408</t>
  </si>
  <si>
    <t>Прокладка 4100-8102666-000</t>
  </si>
  <si>
    <t>00-00005409</t>
  </si>
  <si>
    <t>00-00005410</t>
  </si>
  <si>
    <t>Поручень в сборе 2400-8202300-001</t>
  </si>
  <si>
    <t>00-00005411</t>
  </si>
  <si>
    <t>00-00005412</t>
  </si>
  <si>
    <t>Головка замка 4905-9009552-000</t>
  </si>
  <si>
    <t>00-00005413</t>
  </si>
  <si>
    <t>Втулка опоры 4905-9013094-000</t>
  </si>
  <si>
    <t>00-00005414</t>
  </si>
  <si>
    <t>Втулка опоры валика 4905-9013180-000</t>
  </si>
  <si>
    <t>00-00005415</t>
  </si>
  <si>
    <t>Отражатель 4905-9114064-000</t>
  </si>
  <si>
    <t>00-00005416</t>
  </si>
  <si>
    <t>Уплотнитель 5903-9115566-000</t>
  </si>
  <si>
    <t>00-00005417</t>
  </si>
  <si>
    <t>Пружина 4100-9302445-001</t>
  </si>
  <si>
    <t>00-00005419</t>
  </si>
  <si>
    <t>Кнопка 204К-4100-9305096-000</t>
  </si>
  <si>
    <t>00-00005420</t>
  </si>
  <si>
    <t>00-00005421</t>
  </si>
  <si>
    <t>Уплотнитель маски 4904-9331050-000</t>
  </si>
  <si>
    <t>00-00005422</t>
  </si>
  <si>
    <t>Отопитель передний в сборе 49Б-8101010</t>
  </si>
  <si>
    <t>00-00005088</t>
  </si>
  <si>
    <t>Тяга 5903-3508142</t>
  </si>
  <si>
    <t xml:space="preserve">ОС09556    </t>
  </si>
  <si>
    <t>Трубка 4905-3506122</t>
  </si>
  <si>
    <t xml:space="preserve">ОС09559    </t>
  </si>
  <si>
    <t>Гидроцилиндр 5903-3405010</t>
  </si>
  <si>
    <t xml:space="preserve">ОС09563    </t>
  </si>
  <si>
    <t>Трубка топливная  30-1015160</t>
  </si>
  <si>
    <t xml:space="preserve">ОС09564    </t>
  </si>
  <si>
    <t xml:space="preserve">ОС09565    </t>
  </si>
  <si>
    <t>Коробка направляющая 5903-1309143</t>
  </si>
  <si>
    <t xml:space="preserve">ОС09566    </t>
  </si>
  <si>
    <t>Опора 5903-9007510</t>
  </si>
  <si>
    <t xml:space="preserve">ОС09567    </t>
  </si>
  <si>
    <t>Гнездо №5 5903-9007800-10</t>
  </si>
  <si>
    <t xml:space="preserve">ОС09568    </t>
  </si>
  <si>
    <t>Захват 5903-9008414</t>
  </si>
  <si>
    <t xml:space="preserve">ОС09569    </t>
  </si>
  <si>
    <t>Боковина левая 49б-1309135</t>
  </si>
  <si>
    <t xml:space="preserve">ОС09570    </t>
  </si>
  <si>
    <t>Боковина правая 5903-1309134</t>
  </si>
  <si>
    <t xml:space="preserve">ОС09571    </t>
  </si>
  <si>
    <t>Втулка 4905-4223178</t>
  </si>
  <si>
    <t xml:space="preserve">ОС09572    </t>
  </si>
  <si>
    <t>Лист № 8 5903-9014452</t>
  </si>
  <si>
    <t xml:space="preserve">ОС09574    </t>
  </si>
  <si>
    <t>Лист №13 5903-9012377</t>
  </si>
  <si>
    <t xml:space="preserve">ОС09575    </t>
  </si>
  <si>
    <t>Втулка 40П-3724083</t>
  </si>
  <si>
    <t>00000043043</t>
  </si>
  <si>
    <t>Втулка 73-3722052</t>
  </si>
  <si>
    <t>00000043044</t>
  </si>
  <si>
    <t>Втулка 73-3724280</t>
  </si>
  <si>
    <t>00000043045</t>
  </si>
  <si>
    <t>Втулка 40-4501270-190</t>
  </si>
  <si>
    <t>00000043046</t>
  </si>
  <si>
    <t>Гайка 73-3724284</t>
  </si>
  <si>
    <t>00000043054</t>
  </si>
  <si>
    <t>Генератор Г-290Б</t>
  </si>
  <si>
    <t>00000043057</t>
  </si>
  <si>
    <t>00000043058</t>
  </si>
  <si>
    <t>гильзоотвод 41-9308075</t>
  </si>
  <si>
    <t>00000043060</t>
  </si>
  <si>
    <t>гайка 41-9301094-01</t>
  </si>
  <si>
    <t>00000043055</t>
  </si>
  <si>
    <t>Изолятор 62-3723184</t>
  </si>
  <si>
    <t>00000043076</t>
  </si>
  <si>
    <t>Колпачек 49-3713050</t>
  </si>
  <si>
    <t>00000043092</t>
  </si>
  <si>
    <t>Кольцо стопорное 21-3726142</t>
  </si>
  <si>
    <t xml:space="preserve">ОС09590    </t>
  </si>
  <si>
    <t>кольцо уплотнителя фары ФГ-125-3711002</t>
  </si>
  <si>
    <t xml:space="preserve">ОС09591    </t>
  </si>
  <si>
    <t>Кронштейн генератора 41-3701030-20</t>
  </si>
  <si>
    <t xml:space="preserve">ОС09593    </t>
  </si>
  <si>
    <t>Прокладка 49-3713061-01</t>
  </si>
  <si>
    <t>00000043110</t>
  </si>
  <si>
    <t>Крышка 13Ю-3703087</t>
  </si>
  <si>
    <t xml:space="preserve">ОС09595    </t>
  </si>
  <si>
    <t>Направляющая 41-9015424</t>
  </si>
  <si>
    <t xml:space="preserve">ОС09596    </t>
  </si>
  <si>
    <t>Основание подушки 41-9332070А2</t>
  </si>
  <si>
    <t xml:space="preserve">ОС09597    </t>
  </si>
  <si>
    <t>Основание 41-3703025-20</t>
  </si>
  <si>
    <t xml:space="preserve">ОС09598    </t>
  </si>
  <si>
    <t>Основание 41-3703025-40</t>
  </si>
  <si>
    <t xml:space="preserve">ОС09599    </t>
  </si>
  <si>
    <t>Пробка 40П-9011050А</t>
  </si>
  <si>
    <t xml:space="preserve">ОС09600    </t>
  </si>
  <si>
    <t>Пружина 21-8407070Б</t>
  </si>
  <si>
    <t xml:space="preserve">ОС09601    </t>
  </si>
  <si>
    <t>Прокладка 40П-3713060-01</t>
  </si>
  <si>
    <t xml:space="preserve">ОС09602    </t>
  </si>
  <si>
    <t>Пружина 41-9330408</t>
  </si>
  <si>
    <t xml:space="preserve">ОС09603    </t>
  </si>
  <si>
    <t>Провод 41-3724127</t>
  </si>
  <si>
    <t xml:space="preserve">ОС09604    </t>
  </si>
  <si>
    <t>Рамка 41-3703035</t>
  </si>
  <si>
    <t xml:space="preserve">ОС09605    </t>
  </si>
  <si>
    <t>Розетка внешнего запуска71-3703120-02</t>
  </si>
  <si>
    <t xml:space="preserve">ОС09606    </t>
  </si>
  <si>
    <t>Ручка 53-3709051</t>
  </si>
  <si>
    <t xml:space="preserve">ОС09607    </t>
  </si>
  <si>
    <t>Рукоятка 41-9305108</t>
  </si>
  <si>
    <t xml:space="preserve">ОС09608    </t>
  </si>
  <si>
    <t xml:space="preserve">ОС09609    </t>
  </si>
  <si>
    <t>Тяга 41-1703171-01</t>
  </si>
  <si>
    <t xml:space="preserve">ОС09610    </t>
  </si>
  <si>
    <t>Сиденье подвесное 41-9332010А</t>
  </si>
  <si>
    <t xml:space="preserve">ОС09611    </t>
  </si>
  <si>
    <t>Стопор 41-9302129</t>
  </si>
  <si>
    <t xml:space="preserve">ОС09612    </t>
  </si>
  <si>
    <t>Скоба крепления 73-3724073</t>
  </si>
  <si>
    <t xml:space="preserve">ОС09613    </t>
  </si>
  <si>
    <t>Уплотнитель 41-9015634</t>
  </si>
  <si>
    <t xml:space="preserve">ОС09614    </t>
  </si>
  <si>
    <t xml:space="preserve">ОС09616    </t>
  </si>
  <si>
    <t>Чехол 40П-3724240</t>
  </si>
  <si>
    <t xml:space="preserve">ОС09617    </t>
  </si>
  <si>
    <t>Чашка 66-3711163</t>
  </si>
  <si>
    <t xml:space="preserve">ОС09618    </t>
  </si>
  <si>
    <t>Червяк 49-4501060</t>
  </si>
  <si>
    <t xml:space="preserve">ОС09619    </t>
  </si>
  <si>
    <t>Цилиндр сцепления 41-3501040</t>
  </si>
  <si>
    <t xml:space="preserve">ОС09620    </t>
  </si>
  <si>
    <t>Генератор Г-290</t>
  </si>
  <si>
    <t>00000040860</t>
  </si>
  <si>
    <t>Блок Вк 41-4207005</t>
  </si>
  <si>
    <t>00000043005</t>
  </si>
  <si>
    <t>Блок 6602-4207064</t>
  </si>
  <si>
    <t>00000043004</t>
  </si>
  <si>
    <t>Вал ВК-41-4207007</t>
  </si>
  <si>
    <t>00000043015</t>
  </si>
  <si>
    <t>Вал ведомый 41-4204151</t>
  </si>
  <si>
    <t>00000043016</t>
  </si>
  <si>
    <t>Валик 41-4214071Б</t>
  </si>
  <si>
    <t>00000043026</t>
  </si>
  <si>
    <t>Вилка 63А-4502024</t>
  </si>
  <si>
    <t>00000043030</t>
  </si>
  <si>
    <t>Втулка 40П-9013085</t>
  </si>
  <si>
    <t>00000043047</t>
  </si>
  <si>
    <t>Корпус 41-3224004</t>
  </si>
  <si>
    <t>00000043062</t>
  </si>
  <si>
    <t>Зеркало заднего вида 81Ю-8201016А</t>
  </si>
  <si>
    <t>00000043072</t>
  </si>
  <si>
    <t>Кронштейн крепления 41-4503045</t>
  </si>
  <si>
    <t xml:space="preserve">ОС09633    </t>
  </si>
  <si>
    <t>Кронштейн 40П-9015026</t>
  </si>
  <si>
    <t xml:space="preserve">ОС09634    </t>
  </si>
  <si>
    <t>Кольцо стопорное 41-4207036</t>
  </si>
  <si>
    <t xml:space="preserve">ОС09635    </t>
  </si>
  <si>
    <t>Кольцо 41-8038058</t>
  </si>
  <si>
    <t xml:space="preserve">ОС09636    </t>
  </si>
  <si>
    <t>Колпак 51-3505065,4903-3505065</t>
  </si>
  <si>
    <t>00000043088</t>
  </si>
  <si>
    <t>Крышка 41-8102020</t>
  </si>
  <si>
    <t xml:space="preserve">ОС09639    </t>
  </si>
  <si>
    <t>Крыльчатка 41-4232235</t>
  </si>
  <si>
    <t xml:space="preserve">ОС09640    </t>
  </si>
  <si>
    <t>Лист пола 41-9012070</t>
  </si>
  <si>
    <t xml:space="preserve">ОС09641    </t>
  </si>
  <si>
    <t>Лист пола 41-9012222Б</t>
  </si>
  <si>
    <t xml:space="preserve">ОС09642    </t>
  </si>
  <si>
    <t>Муфта 41-4204160</t>
  </si>
  <si>
    <t xml:space="preserve">ОС09643    </t>
  </si>
  <si>
    <t>Ось 41-4207030</t>
  </si>
  <si>
    <t xml:space="preserve">ОС09644    </t>
  </si>
  <si>
    <t>Петля 40П-9014104</t>
  </si>
  <si>
    <t xml:space="preserve">ОС09645    </t>
  </si>
  <si>
    <t>Рычаг переключения 41-4207185</t>
  </si>
  <si>
    <t xml:space="preserve">ОС09646    </t>
  </si>
  <si>
    <t>Сектор 40П-9013090</t>
  </si>
  <si>
    <t xml:space="preserve">ОС09648    </t>
  </si>
  <si>
    <t>Ступица 49-4228045</t>
  </si>
  <si>
    <t xml:space="preserve">ОС09649    </t>
  </si>
  <si>
    <t>Шестерня 41-4207021</t>
  </si>
  <si>
    <t xml:space="preserve">ОС09650    </t>
  </si>
  <si>
    <t>Шкив компрессора 41-4228042-А2</t>
  </si>
  <si>
    <t xml:space="preserve">ОС09651    </t>
  </si>
  <si>
    <t>Шланг 41-4228060</t>
  </si>
  <si>
    <t xml:space="preserve">ОС09652    </t>
  </si>
  <si>
    <t>Шланг 40П-4225075</t>
  </si>
  <si>
    <t xml:space="preserve">ОС09653    </t>
  </si>
  <si>
    <t>Шток 41-4207123-10</t>
  </si>
  <si>
    <t xml:space="preserve">ОС09654    </t>
  </si>
  <si>
    <t>Штуцер 4013-4228043</t>
  </si>
  <si>
    <t xml:space="preserve">ОС09655    </t>
  </si>
  <si>
    <t>Штуцер 41-4224090-10</t>
  </si>
  <si>
    <t xml:space="preserve">ОС09656    </t>
  </si>
  <si>
    <t>Кран топливный 66-1104160</t>
  </si>
  <si>
    <t xml:space="preserve">005860     </t>
  </si>
  <si>
    <t>Гнездо 51-6041</t>
  </si>
  <si>
    <t xml:space="preserve">3507       </t>
  </si>
  <si>
    <t xml:space="preserve">2960       </t>
  </si>
  <si>
    <t>Сухарь 60-149470</t>
  </si>
  <si>
    <t xml:space="preserve">00795      </t>
  </si>
  <si>
    <t>Гибкий вал ГВ300Е-01</t>
  </si>
  <si>
    <t xml:space="preserve">005880     </t>
  </si>
  <si>
    <t>Микрометр гладкий 75-100мм</t>
  </si>
  <si>
    <t>00000046569</t>
  </si>
  <si>
    <t>Спидометр СП24 Г-3802000-У-Т</t>
  </si>
  <si>
    <t xml:space="preserve">005584     </t>
  </si>
  <si>
    <t>Разъем 2РМ18КПН7Г1В1</t>
  </si>
  <si>
    <t xml:space="preserve">005585     </t>
  </si>
  <si>
    <t>Лампа подкапотная ПД-308А-0</t>
  </si>
  <si>
    <t>Разъем ШР20П4Нш8</t>
  </si>
  <si>
    <t xml:space="preserve">005614     </t>
  </si>
  <si>
    <t>Трубка 5903 3408060</t>
  </si>
  <si>
    <t xml:space="preserve">005399     </t>
  </si>
  <si>
    <t>Трубка 5903 3408246</t>
  </si>
  <si>
    <t xml:space="preserve">005400     </t>
  </si>
  <si>
    <t>Трубка 5903 3408064</t>
  </si>
  <si>
    <t xml:space="preserve">005401     </t>
  </si>
  <si>
    <t>Шкворень 5903 2805070</t>
  </si>
  <si>
    <t xml:space="preserve">005409     </t>
  </si>
  <si>
    <t>Кардан 4905 4502009</t>
  </si>
  <si>
    <t xml:space="preserve">005410     </t>
  </si>
  <si>
    <t>Пробка 4905 2904080-01</t>
  </si>
  <si>
    <t xml:space="preserve">005411     </t>
  </si>
  <si>
    <t>Щека втулки 4905 2904070</t>
  </si>
  <si>
    <t xml:space="preserve">005412     </t>
  </si>
  <si>
    <t>Кран тормозной 4905 3504079</t>
  </si>
  <si>
    <t xml:space="preserve">005413     </t>
  </si>
  <si>
    <t>Рукав высокого давления 4900 3408150</t>
  </si>
  <si>
    <t xml:space="preserve">005415     </t>
  </si>
  <si>
    <t>Зажим комбинир. 5903 3824065</t>
  </si>
  <si>
    <t xml:space="preserve">005416     </t>
  </si>
  <si>
    <t>Вал карданный 5903 2202010-01</t>
  </si>
  <si>
    <t xml:space="preserve">005417     </t>
  </si>
  <si>
    <t>Цилиндр 5903 1602300-10</t>
  </si>
  <si>
    <t xml:space="preserve">005421     </t>
  </si>
  <si>
    <t>Крышка с табличками 5903 3722262-10</t>
  </si>
  <si>
    <t xml:space="preserve">005422     </t>
  </si>
  <si>
    <t>Педаль 4905 3504010-01</t>
  </si>
  <si>
    <t xml:space="preserve">005425     </t>
  </si>
  <si>
    <t>Сектор 5903 1108300</t>
  </si>
  <si>
    <t xml:space="preserve">005426     </t>
  </si>
  <si>
    <t>Рукоятка 5903 9009258-01</t>
  </si>
  <si>
    <t xml:space="preserve">005429     </t>
  </si>
  <si>
    <t>Держатель 4905 8201032</t>
  </si>
  <si>
    <t xml:space="preserve">005430     </t>
  </si>
  <si>
    <t>Трубка 5903 1015101</t>
  </si>
  <si>
    <t xml:space="preserve">005439     </t>
  </si>
  <si>
    <t>Шланг 5903 8042181</t>
  </si>
  <si>
    <t xml:space="preserve">005444     </t>
  </si>
  <si>
    <t>Шланг 5903 8042179</t>
  </si>
  <si>
    <t xml:space="preserve">005445     </t>
  </si>
  <si>
    <t>Трубка 5903 3408184</t>
  </si>
  <si>
    <t xml:space="preserve">005446     </t>
  </si>
  <si>
    <t>Трубка топливная 5903 1015408</t>
  </si>
  <si>
    <t xml:space="preserve">005447     </t>
  </si>
  <si>
    <t>Трубка к гидроцилиндрам 5903 3408045</t>
  </si>
  <si>
    <t xml:space="preserve">005448     </t>
  </si>
  <si>
    <t xml:space="preserve">005449     </t>
  </si>
  <si>
    <t>Трубка соединительная 5903 3408057</t>
  </si>
  <si>
    <t xml:space="preserve">005452     </t>
  </si>
  <si>
    <t>Трубка подогревателя 5903 1015416</t>
  </si>
  <si>
    <t xml:space="preserve">005454     </t>
  </si>
  <si>
    <t>Трубка 5903 3408148</t>
  </si>
  <si>
    <t xml:space="preserve">005455     </t>
  </si>
  <si>
    <t>Трубка насоса 5903 1015418</t>
  </si>
  <si>
    <t xml:space="preserve">005457     </t>
  </si>
  <si>
    <t>Трубка 4905 3501148</t>
  </si>
  <si>
    <t xml:space="preserve">005458     </t>
  </si>
  <si>
    <t>Привод 4905 9020010</t>
  </si>
  <si>
    <t xml:space="preserve">005459     </t>
  </si>
  <si>
    <t>Вал карданный 5903 2203010</t>
  </si>
  <si>
    <t xml:space="preserve">005461     </t>
  </si>
  <si>
    <t>Стекло закаленное 394х283х5 мм</t>
  </si>
  <si>
    <t>00-00002943</t>
  </si>
  <si>
    <t>Регулятор освещения приборов (24V/120м) ВК416-01</t>
  </si>
  <si>
    <t>00-00002945</t>
  </si>
  <si>
    <t>00-00002946</t>
  </si>
  <si>
    <t>Бак топливный правый 5903-1101010</t>
  </si>
  <si>
    <t>00-00002952</t>
  </si>
  <si>
    <t>Бак топливный левый 5903-1101011</t>
  </si>
  <si>
    <t>00-00002953</t>
  </si>
  <si>
    <t>ТНПО-115</t>
  </si>
  <si>
    <t>00-00003086</t>
  </si>
  <si>
    <t>00-00003088</t>
  </si>
  <si>
    <t>Индикатор засорен.возд.фильтра ИЗВ-700 5320-3814010</t>
  </si>
  <si>
    <t>00-00003093</t>
  </si>
  <si>
    <t>Стеклоомыватель эл.в сб.1112/1212,5208 24В 2л</t>
  </si>
  <si>
    <t>00-00003096</t>
  </si>
  <si>
    <t>Тройник омывателя ТРО-2101-14912551</t>
  </si>
  <si>
    <t>00-00003098</t>
  </si>
  <si>
    <t>Трубка омывателя ТРУ-2101-01(1 метр)</t>
  </si>
  <si>
    <t>00-00003099</t>
  </si>
  <si>
    <t>Лента тарная LPT 20мм (без отверстий)</t>
  </si>
  <si>
    <t>00-00006956</t>
  </si>
  <si>
    <t>Болт М 12х40(201567-П29) 4593461-623</t>
  </si>
  <si>
    <t>00-00006663</t>
  </si>
  <si>
    <t>Щетка стеклоочистительная</t>
  </si>
  <si>
    <t>00-00006678</t>
  </si>
  <si>
    <t>Лом содержаший драгоценные металлы  (серебро)</t>
  </si>
  <si>
    <t>00-00006386</t>
  </si>
  <si>
    <t>Лом содержаший драгоценные металлы  (золото)</t>
  </si>
  <si>
    <t>00-00006387</t>
  </si>
  <si>
    <t>Вставка плавкая SП-11А</t>
  </si>
  <si>
    <t>00-00006716</t>
  </si>
  <si>
    <t>5903-3508630-01 Вал с рычагами</t>
  </si>
  <si>
    <t>00-00006604</t>
  </si>
  <si>
    <t>5903-3508680 Вал с рычагами</t>
  </si>
  <si>
    <t>00-00006605</t>
  </si>
  <si>
    <t>41-9002080 Стекло смотрового люка</t>
  </si>
  <si>
    <t>00-00006607</t>
  </si>
  <si>
    <t>5903-8101048 Фланец из заготовки</t>
  </si>
  <si>
    <t>00-00006609</t>
  </si>
  <si>
    <t>Руководство по эксплатации УРАЛ-4320</t>
  </si>
  <si>
    <t>00000040570</t>
  </si>
  <si>
    <t>Руководство по эксплуатации УАЗ-469</t>
  </si>
  <si>
    <t>00000040571</t>
  </si>
  <si>
    <t>Инструкция по тех. обслуживанию НАЗ-53</t>
  </si>
  <si>
    <t>00000040513</t>
  </si>
  <si>
    <t>Насос водоотталкивающий</t>
  </si>
  <si>
    <t>00000040532</t>
  </si>
  <si>
    <t>отвертка L=205 мм</t>
  </si>
  <si>
    <t>00000045098</t>
  </si>
  <si>
    <t>ключ гаечный 9х11</t>
  </si>
  <si>
    <t>00000045027</t>
  </si>
  <si>
    <t>ключ гаечный 5,5х7</t>
  </si>
  <si>
    <t>00000045025</t>
  </si>
  <si>
    <t>Отвертка 150-200 мм</t>
  </si>
  <si>
    <t>00000045095</t>
  </si>
  <si>
    <t>ключ гаечный 46х50</t>
  </si>
  <si>
    <t>00000045024</t>
  </si>
  <si>
    <t>ключ гаечный 41</t>
  </si>
  <si>
    <t>00000045022</t>
  </si>
  <si>
    <t>ключ балонный 24х27</t>
  </si>
  <si>
    <t>00000045013</t>
  </si>
  <si>
    <t>ключ гаечный 32х36</t>
  </si>
  <si>
    <t>00000045020</t>
  </si>
  <si>
    <t>ключ 65</t>
  </si>
  <si>
    <t>00000045011</t>
  </si>
  <si>
    <t>ключ шестигранный 12мм</t>
  </si>
  <si>
    <t>00000045021</t>
  </si>
  <si>
    <t>Отвертка 250х1,6</t>
  </si>
  <si>
    <t>00000045097</t>
  </si>
  <si>
    <t>ключ гаечный 41х46</t>
  </si>
  <si>
    <t>00000045023</t>
  </si>
  <si>
    <t>ключ гаечный 24х27</t>
  </si>
  <si>
    <t>00000045017</t>
  </si>
  <si>
    <t>ключ 36-50 колпачка шкорней накидной</t>
  </si>
  <si>
    <t>00000045009</t>
  </si>
  <si>
    <t>Шприц для керосина</t>
  </si>
  <si>
    <t>00000045142</t>
  </si>
  <si>
    <t>рукоятка пусковая 41-3901210</t>
  </si>
  <si>
    <t>00000045121</t>
  </si>
  <si>
    <t>ключ торцовый кованный 22х38</t>
  </si>
  <si>
    <t>00000045046</t>
  </si>
  <si>
    <t>ключ 55 гайки вала маятника рычага рулевого управления</t>
  </si>
  <si>
    <t>00000045010</t>
  </si>
  <si>
    <t>ключ для проворота коленвала 230 мм</t>
  </si>
  <si>
    <t>00000045028</t>
  </si>
  <si>
    <t>ключ торцовый 14х13</t>
  </si>
  <si>
    <t>00000045034</t>
  </si>
  <si>
    <t>ключ гаечный 27х30</t>
  </si>
  <si>
    <t>00000045018</t>
  </si>
  <si>
    <t>отвертка 200х1,2х8</t>
  </si>
  <si>
    <t>00000045096</t>
  </si>
  <si>
    <t>ключ рожковый 4х5, 5х5,5</t>
  </si>
  <si>
    <t>00000045032</t>
  </si>
  <si>
    <t>ключ гаечный 19х22</t>
  </si>
  <si>
    <t>00000045016</t>
  </si>
  <si>
    <t>ключ торцовый 14х17</t>
  </si>
  <si>
    <t>00000045035</t>
  </si>
  <si>
    <t>ключ торцовый 19</t>
  </si>
  <si>
    <t>00000045036</t>
  </si>
  <si>
    <t>ключ гаечный 30х32</t>
  </si>
  <si>
    <t>00000045019</t>
  </si>
  <si>
    <t>ключ торцовый свечной 21</t>
  </si>
  <si>
    <t>00000045047</t>
  </si>
  <si>
    <t>Винт регулировочный</t>
  </si>
  <si>
    <t>00000046023</t>
  </si>
  <si>
    <t>Масленка большая</t>
  </si>
  <si>
    <t>00000046022</t>
  </si>
  <si>
    <t>электровулканизатор 24в ЭВР-3</t>
  </si>
  <si>
    <t>00000046036</t>
  </si>
  <si>
    <t>Манометр шинный 5110-390150 А</t>
  </si>
  <si>
    <t>00000046021</t>
  </si>
  <si>
    <t>Пила поперечная</t>
  </si>
  <si>
    <t>00000046028</t>
  </si>
  <si>
    <t>00000046033</t>
  </si>
  <si>
    <t>Фонарь карманный</t>
  </si>
  <si>
    <t>00000046034</t>
  </si>
  <si>
    <t>Кувалда (1)</t>
  </si>
  <si>
    <t>00000046019</t>
  </si>
  <si>
    <t>Ключ разводной до 46 мм</t>
  </si>
  <si>
    <t>00000046014</t>
  </si>
  <si>
    <t>Ключ торцевой 13х14</t>
  </si>
  <si>
    <t>00000046015</t>
  </si>
  <si>
    <t>Ключ торцевой 22х38</t>
  </si>
  <si>
    <t>00000046016</t>
  </si>
  <si>
    <t>Ключ гаечный 14х17</t>
  </si>
  <si>
    <t>00000046013</t>
  </si>
  <si>
    <t>Отвертка малая 100х0,5 70-17087А2</t>
  </si>
  <si>
    <t>00000046026</t>
  </si>
  <si>
    <t>Отвертка большая 250</t>
  </si>
  <si>
    <t>00000046024</t>
  </si>
  <si>
    <t>Ключ торцовый 19х22</t>
  </si>
  <si>
    <t>00000046017</t>
  </si>
  <si>
    <t>Шуруп 4х16</t>
  </si>
  <si>
    <t>00000040305</t>
  </si>
  <si>
    <t>Шплинт 4х71 258013-П29</t>
  </si>
  <si>
    <t>00000040309</t>
  </si>
  <si>
    <t>Шплинт 5,5х60</t>
  </si>
  <si>
    <t>00000040310</t>
  </si>
  <si>
    <t>Шплинт 2,5х20</t>
  </si>
  <si>
    <t>00000040311</t>
  </si>
  <si>
    <t>Шплинт 1,6х12-016</t>
  </si>
  <si>
    <t>00000040313</t>
  </si>
  <si>
    <t>Шплинт наконечника п-29</t>
  </si>
  <si>
    <t>00000040314</t>
  </si>
  <si>
    <t>Шплинт 3,2х50</t>
  </si>
  <si>
    <t>00000040315</t>
  </si>
  <si>
    <t>Шплинт 2,5х25</t>
  </si>
  <si>
    <t>00000040316</t>
  </si>
  <si>
    <t>Шплинт 3,2х20, 3,2х25</t>
  </si>
  <si>
    <t>00000040317</t>
  </si>
  <si>
    <t>Шайба пружинная ф10</t>
  </si>
  <si>
    <t>00000040318</t>
  </si>
  <si>
    <t>Шайба гроверная ф12 252135</t>
  </si>
  <si>
    <t>00000040320</t>
  </si>
  <si>
    <t>Шайба стопорная ф20</t>
  </si>
  <si>
    <t>00000040321</t>
  </si>
  <si>
    <t>Шайба ф8х16</t>
  </si>
  <si>
    <t>00000040323</t>
  </si>
  <si>
    <t>Шайба плоская 8оц ф16</t>
  </si>
  <si>
    <t>00000040324</t>
  </si>
  <si>
    <t>Шайба плоская 6оц ф18</t>
  </si>
  <si>
    <t>00000040325</t>
  </si>
  <si>
    <t>Шплинт 1,2х20</t>
  </si>
  <si>
    <t>00000040326</t>
  </si>
  <si>
    <t>Саморезы</t>
  </si>
  <si>
    <t>00000040327</t>
  </si>
  <si>
    <t>Саморезы 6х32</t>
  </si>
  <si>
    <t>00000040328</t>
  </si>
  <si>
    <t>Саморезы 4х16</t>
  </si>
  <si>
    <t>00000040329</t>
  </si>
  <si>
    <t>Саморезы 5х20</t>
  </si>
  <si>
    <t>00000040330</t>
  </si>
  <si>
    <t>Саморезы 5х16</t>
  </si>
  <si>
    <t>00000040331</t>
  </si>
  <si>
    <t>Саморезы 4х10</t>
  </si>
  <si>
    <t>00000040332</t>
  </si>
  <si>
    <t>Саморезы 4х20</t>
  </si>
  <si>
    <t>00000040333</t>
  </si>
  <si>
    <t>Саморезы 4х25</t>
  </si>
  <si>
    <t>00000040334</t>
  </si>
  <si>
    <t>Винт М5х35</t>
  </si>
  <si>
    <t>00000040408</t>
  </si>
  <si>
    <t>Пуговицы ф 14мм</t>
  </si>
  <si>
    <t xml:space="preserve">3346       </t>
  </si>
  <si>
    <t xml:space="preserve">2491       </t>
  </si>
  <si>
    <t>Карбит кальция</t>
  </si>
  <si>
    <t xml:space="preserve">2200       </t>
  </si>
  <si>
    <t>Стекло защитное для электросварки</t>
  </si>
  <si>
    <t xml:space="preserve">2495       </t>
  </si>
  <si>
    <t>Трубка фарфоровая 20х15</t>
  </si>
  <si>
    <t xml:space="preserve">2500       </t>
  </si>
  <si>
    <t>Полотно асбестовое</t>
  </si>
  <si>
    <t xml:space="preserve">3389       </t>
  </si>
  <si>
    <t>Огнетушитель ОП-5</t>
  </si>
  <si>
    <t xml:space="preserve">2213       </t>
  </si>
  <si>
    <t>Стеклорез альмазный</t>
  </si>
  <si>
    <t xml:space="preserve">2224       </t>
  </si>
  <si>
    <t>Черенок</t>
  </si>
  <si>
    <t xml:space="preserve">2231       </t>
  </si>
  <si>
    <t>Нитки</t>
  </si>
  <si>
    <t xml:space="preserve">2232       </t>
  </si>
  <si>
    <t>Кнопка</t>
  </si>
  <si>
    <t xml:space="preserve">3175       </t>
  </si>
  <si>
    <t>Топорище большое 550мм</t>
  </si>
  <si>
    <t xml:space="preserve">2673       </t>
  </si>
  <si>
    <t>Лопата совковая</t>
  </si>
  <si>
    <t xml:space="preserve">2207       </t>
  </si>
  <si>
    <t>Очки электросварщика</t>
  </si>
  <si>
    <t xml:space="preserve">2483       </t>
  </si>
  <si>
    <t>Пластина ВК-8 5-гр</t>
  </si>
  <si>
    <t xml:space="preserve">2509       </t>
  </si>
  <si>
    <t>Ножницы по металлу</t>
  </si>
  <si>
    <t xml:space="preserve">2210       </t>
  </si>
  <si>
    <t>Щетка сметка</t>
  </si>
  <si>
    <t xml:space="preserve">2507       </t>
  </si>
  <si>
    <t>Щетка карцовка</t>
  </si>
  <si>
    <t xml:space="preserve">2503       </t>
  </si>
  <si>
    <t>Прибор электрографический</t>
  </si>
  <si>
    <t xml:space="preserve">2508       </t>
  </si>
  <si>
    <t>Нож перочинный</t>
  </si>
  <si>
    <t xml:space="preserve">2657       </t>
  </si>
  <si>
    <t>Стекло к маске сварщика</t>
  </si>
  <si>
    <t xml:space="preserve">2496       </t>
  </si>
  <si>
    <t>Трос стальной 15мм</t>
  </si>
  <si>
    <t xml:space="preserve">2237       </t>
  </si>
  <si>
    <t>Стропа-трос</t>
  </si>
  <si>
    <t xml:space="preserve">3413       </t>
  </si>
  <si>
    <t>Трос на воде</t>
  </si>
  <si>
    <t xml:space="preserve">3243       </t>
  </si>
  <si>
    <t>Электрокалорифер СФО - 60/3Т-Н1</t>
  </si>
  <si>
    <t xml:space="preserve">2584       </t>
  </si>
  <si>
    <t>Электрокалорифер СФО 63/1-ТНЗ ВТМО</t>
  </si>
  <si>
    <t xml:space="preserve">2583       </t>
  </si>
  <si>
    <t>Электрокалорифер СФО 40/3Т МО1/1</t>
  </si>
  <si>
    <t xml:space="preserve">2582       </t>
  </si>
  <si>
    <t>Пневмогайковерт ИЭ 1015</t>
  </si>
  <si>
    <t xml:space="preserve">2637       </t>
  </si>
  <si>
    <t>Электродвигатель НМ-3,5/17 (ВКС)</t>
  </si>
  <si>
    <t xml:space="preserve">2574       </t>
  </si>
  <si>
    <t>Электрогайковерт ИЭ3118</t>
  </si>
  <si>
    <t xml:space="preserve">2630       </t>
  </si>
  <si>
    <t>Электрогайковерт ИЭ1023</t>
  </si>
  <si>
    <t xml:space="preserve">2629       </t>
  </si>
  <si>
    <t>Электротельфер г/п 0,25 т</t>
  </si>
  <si>
    <t xml:space="preserve">2587       </t>
  </si>
  <si>
    <t>Коммутационное изделие</t>
  </si>
  <si>
    <t xml:space="preserve">2685       </t>
  </si>
  <si>
    <t>Полупроводник 2т-908А</t>
  </si>
  <si>
    <t xml:space="preserve">2689       </t>
  </si>
  <si>
    <t>Угловая шлифовальная машина</t>
  </si>
  <si>
    <t xml:space="preserve">2877       </t>
  </si>
  <si>
    <t>Машинка штукатурно-затирочная СО-112</t>
  </si>
  <si>
    <t xml:space="preserve">2566       </t>
  </si>
  <si>
    <t>Контейнер</t>
  </si>
  <si>
    <t xml:space="preserve">2479       </t>
  </si>
  <si>
    <t>Таль ручная червячная 3,2т</t>
  </si>
  <si>
    <t xml:space="preserve">2578       </t>
  </si>
  <si>
    <t>Швейная машинка кл 323</t>
  </si>
  <si>
    <t xml:space="preserve">2581       </t>
  </si>
  <si>
    <t>Насос 2НВР-5ДМ</t>
  </si>
  <si>
    <t xml:space="preserve">2572       </t>
  </si>
  <si>
    <t>Пневмошлифовалка ИП 2009А</t>
  </si>
  <si>
    <t xml:space="preserve">2628       </t>
  </si>
  <si>
    <t xml:space="preserve">2633       </t>
  </si>
  <si>
    <t>Горелка газомазутная ГМГ - 4м</t>
  </si>
  <si>
    <t xml:space="preserve">2474       </t>
  </si>
  <si>
    <t>Подставка под мост</t>
  </si>
  <si>
    <t xml:space="preserve">2488       </t>
  </si>
  <si>
    <t>Подставка под двигатель</t>
  </si>
  <si>
    <t xml:space="preserve">2487       </t>
  </si>
  <si>
    <t>Подставка под башню</t>
  </si>
  <si>
    <t xml:space="preserve">2486       </t>
  </si>
  <si>
    <t>Подставка под раздаточную коробку</t>
  </si>
  <si>
    <t xml:space="preserve">2489       </t>
  </si>
  <si>
    <t>Захват 8м73000000 ст</t>
  </si>
  <si>
    <t xml:space="preserve">2476       </t>
  </si>
  <si>
    <t>Захват 8м48500000 ст</t>
  </si>
  <si>
    <t xml:space="preserve">2564       </t>
  </si>
  <si>
    <t>Установка модели "Щит"</t>
  </si>
  <si>
    <t xml:space="preserve">2580       </t>
  </si>
  <si>
    <t>Бак красконагнетательный СО 12А</t>
  </si>
  <si>
    <t xml:space="preserve">2623       </t>
  </si>
  <si>
    <t>Тэн</t>
  </si>
  <si>
    <t xml:space="preserve">3455       </t>
  </si>
  <si>
    <t>Полупроводник П-217</t>
  </si>
  <si>
    <t xml:space="preserve">2687       </t>
  </si>
  <si>
    <t>Прибор черчежный</t>
  </si>
  <si>
    <t xml:space="preserve">2492       </t>
  </si>
  <si>
    <t>Доска чертежная 750х1000</t>
  </si>
  <si>
    <t xml:space="preserve">2506       </t>
  </si>
  <si>
    <t>Диод полупроводник Д-229Б</t>
  </si>
  <si>
    <t xml:space="preserve">2679       </t>
  </si>
  <si>
    <t>Щетка графитная</t>
  </si>
  <si>
    <t xml:space="preserve">2505       </t>
  </si>
  <si>
    <t>Клема</t>
  </si>
  <si>
    <t xml:space="preserve">2478       </t>
  </si>
  <si>
    <t>Огнепреградитель 3ВМ-2</t>
  </si>
  <si>
    <t xml:space="preserve">2576       </t>
  </si>
  <si>
    <t>Раструб КОУ-2 ОУ-2-21-00</t>
  </si>
  <si>
    <t xml:space="preserve">2659       </t>
  </si>
  <si>
    <t>Виброрейка СО-131</t>
  </si>
  <si>
    <t>00000046503</t>
  </si>
  <si>
    <t>Круг шлифовальный 100х40х20</t>
  </si>
  <si>
    <t>00000045053</t>
  </si>
  <si>
    <t>Брусок шлифовальный 20х13х150</t>
  </si>
  <si>
    <t>00000045002</t>
  </si>
  <si>
    <t>Брусок шлифовальный 13х13х100</t>
  </si>
  <si>
    <t>00000045001</t>
  </si>
  <si>
    <t>Напильник плоский 350мм</t>
  </si>
  <si>
    <t>00000045091</t>
  </si>
  <si>
    <t>Напильник трехгранный 350мм</t>
  </si>
  <si>
    <t>00000045092</t>
  </si>
  <si>
    <t>Напильник круглый 300мм</t>
  </si>
  <si>
    <t>00000045088</t>
  </si>
  <si>
    <t>Плашка круглая М16 х 0,75; 1,0; 1,25; 1,5; 2,0</t>
  </si>
  <si>
    <t>00000045104</t>
  </si>
  <si>
    <t>Плашка круглая М22 х 1,5; 2,5</t>
  </si>
  <si>
    <t>00000045107</t>
  </si>
  <si>
    <t>Плашка круглая М24 х 1,5; 3,0</t>
  </si>
  <si>
    <t>00000045108</t>
  </si>
  <si>
    <t>Плашка круглая М20 х 1,5; 2,5</t>
  </si>
  <si>
    <t>00000045106</t>
  </si>
  <si>
    <t>Плашка круглая М18х 1,0; 1,5; 2,5</t>
  </si>
  <si>
    <t>00000045105</t>
  </si>
  <si>
    <t>Плашка круглая М12, М14, М16</t>
  </si>
  <si>
    <t>00000045102</t>
  </si>
  <si>
    <t>Сверло по металлу ф24,0</t>
  </si>
  <si>
    <t>00000045133</t>
  </si>
  <si>
    <t>Сверло к\хв ф5</t>
  </si>
  <si>
    <t>00000045129</t>
  </si>
  <si>
    <t>Сверло ц\хв ф10</t>
  </si>
  <si>
    <t>00000045137</t>
  </si>
  <si>
    <t>Сверло по металлу ф19,0</t>
  </si>
  <si>
    <t>00000045132</t>
  </si>
  <si>
    <t>Сверло ф9,5</t>
  </si>
  <si>
    <t>00000045136</t>
  </si>
  <si>
    <t>Сверло ф10,0</t>
  </si>
  <si>
    <t>00000045134</t>
  </si>
  <si>
    <t>Сверло к\хв ф9,0 Р6М5</t>
  </si>
  <si>
    <t>00000045131</t>
  </si>
  <si>
    <t>Сверло к\хв ф6,0 Р6М5</t>
  </si>
  <si>
    <t>00000045126</t>
  </si>
  <si>
    <t>Фреза концевая с ц\хв ф5,0; ф6,0; ф8,0;</t>
  </si>
  <si>
    <t>00000045141</t>
  </si>
  <si>
    <t>Фреза концевая с ц\хв ф10,0</t>
  </si>
  <si>
    <t>00000045140</t>
  </si>
  <si>
    <t>Плашка круглая М20</t>
  </si>
  <si>
    <t>00000045101</t>
  </si>
  <si>
    <t>Шплинт 258027</t>
  </si>
  <si>
    <t xml:space="preserve">3025       </t>
  </si>
  <si>
    <t>Шайба стопорная 20мм</t>
  </si>
  <si>
    <t xml:space="preserve">2534       </t>
  </si>
  <si>
    <t>Электролампа ЛБ-18, ЛД-20</t>
  </si>
  <si>
    <t xml:space="preserve">2553       </t>
  </si>
  <si>
    <t>Электролампа 24х60</t>
  </si>
  <si>
    <t xml:space="preserve">2551       </t>
  </si>
  <si>
    <t xml:space="preserve">2552       </t>
  </si>
  <si>
    <t>Электролампа 220х25</t>
  </si>
  <si>
    <t xml:space="preserve">2545       </t>
  </si>
  <si>
    <t>Электролампа 220х500Вт</t>
  </si>
  <si>
    <t xml:space="preserve">2554       </t>
  </si>
  <si>
    <t>Электролампа 220х1000-2</t>
  </si>
  <si>
    <t xml:space="preserve">2541       </t>
  </si>
  <si>
    <t>Электролампа Ц215х225х15</t>
  </si>
  <si>
    <t xml:space="preserve">2543       </t>
  </si>
  <si>
    <t>Электролампа Ц215х225х10-1</t>
  </si>
  <si>
    <t xml:space="preserve">2542       </t>
  </si>
  <si>
    <t>Электролампа ДИАТ-250</t>
  </si>
  <si>
    <t xml:space="preserve">2548       </t>
  </si>
  <si>
    <t>Электролампа Г230х240х1000</t>
  </si>
  <si>
    <t xml:space="preserve">2547       </t>
  </si>
  <si>
    <t>Электролампа 36х40, 36х60</t>
  </si>
  <si>
    <t xml:space="preserve">2539       </t>
  </si>
  <si>
    <t>Электролампа 36х25</t>
  </si>
  <si>
    <t xml:space="preserve">2540       </t>
  </si>
  <si>
    <t>Электролампа 36х100</t>
  </si>
  <si>
    <t xml:space="preserve">2546       </t>
  </si>
  <si>
    <t>Пневмошлифовалка ИП-2009</t>
  </si>
  <si>
    <t xml:space="preserve">2634       </t>
  </si>
  <si>
    <t>Резак РВБН-500</t>
  </si>
  <si>
    <t xml:space="preserve">2493       </t>
  </si>
  <si>
    <t>Азот газ</t>
  </si>
  <si>
    <t xml:space="preserve">2183       </t>
  </si>
  <si>
    <t>Коплевые меры 51460</t>
  </si>
  <si>
    <t xml:space="preserve">2787       </t>
  </si>
  <si>
    <t>Лопата с черенком</t>
  </si>
  <si>
    <t xml:space="preserve">а3850      </t>
  </si>
  <si>
    <t>Аппарат без номеранабирателя ТАН-70</t>
  </si>
  <si>
    <t xml:space="preserve">2674       </t>
  </si>
  <si>
    <t>Аппарат без номеранабирателя АТ-218</t>
  </si>
  <si>
    <t xml:space="preserve">2675       </t>
  </si>
  <si>
    <t>Гайка барашек</t>
  </si>
  <si>
    <t xml:space="preserve">2523       </t>
  </si>
  <si>
    <t>Телефонный аппарат ТАУ-0,4</t>
  </si>
  <si>
    <t xml:space="preserve">2691       </t>
  </si>
  <si>
    <t>Стартер СК-20</t>
  </si>
  <si>
    <t xml:space="preserve">2549       </t>
  </si>
  <si>
    <t>резец расточный для сквозных отверстий 20х20 ВК-8, Т16 к 6, Т5 к 10</t>
  </si>
  <si>
    <t>00000045111</t>
  </si>
  <si>
    <t>Резцы резьбонарезные Т5 К 10</t>
  </si>
  <si>
    <t>00000045120</t>
  </si>
  <si>
    <t>Резцы отрезные 25х16х140 т5к10, 25х16 т5к10, 16х25х140 вк8</t>
  </si>
  <si>
    <t>00000045114</t>
  </si>
  <si>
    <t>Резцы проходные упорные 90 16х25х140 Т5 К10, 16х25х140 ВК8</t>
  </si>
  <si>
    <t>00000045117</t>
  </si>
  <si>
    <t>Резцы проходные 45 20х32х170 Т5 К10, 20х32х170 Т15 К6, 20х32х170 ВК 8</t>
  </si>
  <si>
    <t>00000045115</t>
  </si>
  <si>
    <t>Кнопка НАЗ - 604010</t>
  </si>
  <si>
    <t xml:space="preserve">ОС10728    </t>
  </si>
  <si>
    <t>Кнопка НАЗ - 604015 СП</t>
  </si>
  <si>
    <t xml:space="preserve">ОС10729    </t>
  </si>
  <si>
    <t>Кнопка НАЗ - 604018</t>
  </si>
  <si>
    <t xml:space="preserve">ОС10730    </t>
  </si>
  <si>
    <t>Кнопка НАЗ - 604016</t>
  </si>
  <si>
    <t xml:space="preserve">ОС10731    </t>
  </si>
  <si>
    <t>Кнопка НАЗ - 604017</t>
  </si>
  <si>
    <t xml:space="preserve">ОС10732    </t>
  </si>
  <si>
    <t>Кнопка НАЗ - 604020</t>
  </si>
  <si>
    <t xml:space="preserve">ОС10733    </t>
  </si>
  <si>
    <t>Предохранитель ПЦ-30,5 ПВ 5А</t>
  </si>
  <si>
    <t xml:space="preserve">ОС10735    </t>
  </si>
  <si>
    <t>Черенок лопаты (40-3905017)</t>
  </si>
  <si>
    <t>00000033783</t>
  </si>
  <si>
    <t>Шнур асбестовый ШАОН-2</t>
  </si>
  <si>
    <t>00000034532</t>
  </si>
  <si>
    <t>Шайба 10.01.016</t>
  </si>
  <si>
    <t>00000039231</t>
  </si>
  <si>
    <t>Огнетушитель ОП-2</t>
  </si>
  <si>
    <t xml:space="preserve">а2213      </t>
  </si>
  <si>
    <t>Барабан деревянный №8</t>
  </si>
  <si>
    <t xml:space="preserve">2299       </t>
  </si>
  <si>
    <t>Оправка для полировальных кругов</t>
  </si>
  <si>
    <t xml:space="preserve">3214       </t>
  </si>
  <si>
    <t>Щетка в ссборе 5903-3825340</t>
  </si>
  <si>
    <t xml:space="preserve">4640       </t>
  </si>
  <si>
    <t>Гайка М8</t>
  </si>
  <si>
    <t xml:space="preserve">2532       </t>
  </si>
  <si>
    <t>Щетка крацовка дисковая 150мм с комп.</t>
  </si>
  <si>
    <t xml:space="preserve">005009     </t>
  </si>
  <si>
    <t>Единицы
измерения</t>
  </si>
  <si>
    <r>
      <t xml:space="preserve">Подразделение : </t>
    </r>
    <r>
      <rPr>
        <b/>
        <sz val="10"/>
        <color theme="1"/>
        <rFont val="Times New Roman"/>
        <family val="1"/>
        <charset val="204"/>
      </rPr>
      <t>Склад ГСМ</t>
    </r>
  </si>
  <si>
    <t>Масло турбинное ТП-22С</t>
  </si>
  <si>
    <t>00-00003884</t>
  </si>
  <si>
    <t>Бензин "Калоша"</t>
  </si>
  <si>
    <t>00-00002443</t>
  </si>
  <si>
    <t>Масло марки "Р"</t>
  </si>
  <si>
    <t>00-00003232</t>
  </si>
  <si>
    <t>Масло марки "Р" (1)</t>
  </si>
  <si>
    <t>00-00001341</t>
  </si>
  <si>
    <t>Смасзка Литол-24</t>
  </si>
  <si>
    <t>00-00001343</t>
  </si>
  <si>
    <t>Смазка Циатим-201(Ш)(банка 0,7кг)</t>
  </si>
  <si>
    <t>00-00001344</t>
  </si>
  <si>
    <t>Смазка АМС-3</t>
  </si>
  <si>
    <t>00-00001345</t>
  </si>
  <si>
    <t>Смазка ГОИ-54П</t>
  </si>
  <si>
    <t>00-00001346</t>
  </si>
  <si>
    <t>Масло</t>
  </si>
  <si>
    <t>00000039997</t>
  </si>
  <si>
    <r>
      <t xml:space="preserve">Подразделение : </t>
    </r>
    <r>
      <rPr>
        <b/>
        <sz val="10"/>
        <color theme="1"/>
        <rFont val="Times New Roman"/>
        <family val="1"/>
        <charset val="204"/>
      </rPr>
      <t>Склад КЭС</t>
    </r>
  </si>
  <si>
    <t>Огнетушитель Самурай 5</t>
  </si>
  <si>
    <t>00-00003444</t>
  </si>
  <si>
    <t>Лопата шт.для пож.щита</t>
  </si>
  <si>
    <t>00-00003446</t>
  </si>
  <si>
    <t>Поролон ППУ 5,0мм 1*2 ТУ</t>
  </si>
  <si>
    <t xml:space="preserve">000390     </t>
  </si>
  <si>
    <t>Поролон ППУ 30 мм 1*2 ТУ</t>
  </si>
  <si>
    <t xml:space="preserve">000391     </t>
  </si>
  <si>
    <t>Ручная мешкозашивочная машинка GK9-2</t>
  </si>
  <si>
    <t xml:space="preserve">0001160    </t>
  </si>
  <si>
    <t>Распиратор РПГ-67 "А"</t>
  </si>
  <si>
    <t>00-00000343</t>
  </si>
  <si>
    <t>Пергамин П-350 15м2</t>
  </si>
  <si>
    <t>00-00006873</t>
  </si>
  <si>
    <r>
      <t xml:space="preserve">Подразделение : </t>
    </r>
    <r>
      <rPr>
        <b/>
        <sz val="10"/>
        <color theme="1"/>
        <rFont val="Times New Roman"/>
        <family val="1"/>
        <charset val="204"/>
      </rPr>
      <t>Склад Лакокрасок</t>
    </r>
  </si>
  <si>
    <t>Сиккатив НФ-1</t>
  </si>
  <si>
    <t>00000039916</t>
  </si>
  <si>
    <t>Уайт-спирит</t>
  </si>
  <si>
    <t>00000039917</t>
  </si>
  <si>
    <t>Эмаль серебристая МЛ-165</t>
  </si>
  <si>
    <t>00-00002444</t>
  </si>
  <si>
    <t>Эмаль НЦ-184 черная</t>
  </si>
  <si>
    <t>00-00001586</t>
  </si>
  <si>
    <t>Эмаль НЦ-1200 защитная</t>
  </si>
  <si>
    <t>00-00001587</t>
  </si>
  <si>
    <t>Эмаль МС-17 черная</t>
  </si>
  <si>
    <t>00-00001588</t>
  </si>
  <si>
    <t>Эмаль XC-5146 Черная</t>
  </si>
  <si>
    <t>00-00000494</t>
  </si>
  <si>
    <t>Эмаль XC-5146 СЕРО-ЖЕЛТАЯ</t>
  </si>
  <si>
    <t>00-00000495</t>
  </si>
  <si>
    <t>Отвердитель ДЕСМОДУР</t>
  </si>
  <si>
    <t>00-00000496</t>
  </si>
  <si>
    <t>Уайт-Спирит</t>
  </si>
  <si>
    <t xml:space="preserve">00000123   </t>
  </si>
  <si>
    <t>Мастика 579 противошумная</t>
  </si>
  <si>
    <t>00-00001597</t>
  </si>
  <si>
    <t>Кислота паяльная</t>
  </si>
  <si>
    <t>00-00001614</t>
  </si>
  <si>
    <t>Эмаль светло-серая</t>
  </si>
  <si>
    <t>00-00003605</t>
  </si>
  <si>
    <t>Сольвент</t>
  </si>
  <si>
    <t>00-00001347</t>
  </si>
  <si>
    <t>Уайт-спирит (1)</t>
  </si>
  <si>
    <t>00-00001349</t>
  </si>
  <si>
    <t>Клей 88 Luxe (6)</t>
  </si>
  <si>
    <t>00-00002563</t>
  </si>
  <si>
    <t>Грунтовка ФЛ-03К</t>
  </si>
  <si>
    <t>00-00002565</t>
  </si>
  <si>
    <t>00-00002567</t>
  </si>
  <si>
    <t>Эмаль ХС-5146 серо-желтая</t>
  </si>
  <si>
    <t>00-00002570</t>
  </si>
  <si>
    <t>Отвердитель Десмодур</t>
  </si>
  <si>
    <t>00-00002571</t>
  </si>
  <si>
    <t>00-00003185</t>
  </si>
  <si>
    <t>Эмаль ХВ-518 защитная</t>
  </si>
  <si>
    <t xml:space="preserve">000514     </t>
  </si>
  <si>
    <t xml:space="preserve">00000079   </t>
  </si>
  <si>
    <t>Растворитель 646</t>
  </si>
  <si>
    <t>00-00006393</t>
  </si>
  <si>
    <t>Эмаль КО-8104 серебристо-серая</t>
  </si>
  <si>
    <t>00-00006401</t>
  </si>
  <si>
    <t>Растворитель Р-4 (2)</t>
  </si>
  <si>
    <t>00-00006402</t>
  </si>
  <si>
    <t>Эмаль XC-5146 черная</t>
  </si>
  <si>
    <t>00-00002950</t>
  </si>
  <si>
    <t>Грунтовка ФК-03к</t>
  </si>
  <si>
    <t xml:space="preserve">000518     </t>
  </si>
  <si>
    <t>00-00006988</t>
  </si>
  <si>
    <t>Растворитель Р-4 (10л)</t>
  </si>
  <si>
    <t>00-00006989</t>
  </si>
  <si>
    <t>Сольвент (10л)</t>
  </si>
  <si>
    <t>00-00006990</t>
  </si>
  <si>
    <r>
      <t xml:space="preserve">Подразделение : </t>
    </r>
    <r>
      <rPr>
        <b/>
        <sz val="10"/>
        <color theme="1"/>
        <rFont val="Times New Roman"/>
        <family val="1"/>
        <charset val="204"/>
      </rPr>
      <t>Склад Моторного участка</t>
    </r>
  </si>
  <si>
    <t>Вкладыш коренной</t>
  </si>
  <si>
    <t>00000039968</t>
  </si>
  <si>
    <t>00000039969</t>
  </si>
  <si>
    <t>Воздушный кран</t>
  </si>
  <si>
    <t>00000039970</t>
  </si>
  <si>
    <t>Втулка</t>
  </si>
  <si>
    <t>00000039971</t>
  </si>
  <si>
    <t>клапан впуска</t>
  </si>
  <si>
    <t>00000039972</t>
  </si>
  <si>
    <t>00000039973</t>
  </si>
  <si>
    <t>Клапан нагнетательный</t>
  </si>
  <si>
    <t>00000039974</t>
  </si>
  <si>
    <t>Кольцо войлочное</t>
  </si>
  <si>
    <t>00000039975</t>
  </si>
  <si>
    <t>Кольцо м/а</t>
  </si>
  <si>
    <t>00000039976</t>
  </si>
  <si>
    <t>00000039977</t>
  </si>
  <si>
    <t>00000039978</t>
  </si>
  <si>
    <t>00000039979</t>
  </si>
  <si>
    <t>00000039980</t>
  </si>
  <si>
    <t>Кольцо уплотнения гильзы</t>
  </si>
  <si>
    <t>00000039981</t>
  </si>
  <si>
    <t>00000039982</t>
  </si>
  <si>
    <t>Плужер</t>
  </si>
  <si>
    <t>00000039983</t>
  </si>
  <si>
    <t>Подшипник</t>
  </si>
  <si>
    <t>00000039984</t>
  </si>
  <si>
    <t>00000039985</t>
  </si>
  <si>
    <t>Седло клапана</t>
  </si>
  <si>
    <t>00000039986</t>
  </si>
  <si>
    <t>Шайба отгибная</t>
  </si>
  <si>
    <t>00000039987</t>
  </si>
  <si>
    <t>Шатун в сборе</t>
  </si>
  <si>
    <t>00000039988</t>
  </si>
  <si>
    <t>Шестерня</t>
  </si>
  <si>
    <t>00000039989</t>
  </si>
  <si>
    <t>00000039990</t>
  </si>
  <si>
    <t>00000039991</t>
  </si>
  <si>
    <t>Элемент фильтров</t>
  </si>
  <si>
    <t>00000039992</t>
  </si>
  <si>
    <t>Элемент фильтрующий</t>
  </si>
  <si>
    <t>00000039993</t>
  </si>
  <si>
    <t>00000039994</t>
  </si>
  <si>
    <t>ЗАПАСЫ</t>
  </si>
  <si>
    <t>Памятник (слава воинам ремонтникам) БРДМ-2</t>
  </si>
  <si>
    <t>б/н</t>
  </si>
  <si>
    <t>ТМЦ</t>
  </si>
  <si>
    <t xml:space="preserve">Приложение 1
Положение о порядке, сроках и условиях продажи имущества АО «22 БТРЗ» утверждено решением собрания кредиторов АО «22 БТРЗ» от 23.05.2018 (протокол собрания кредиторов от 23.05.2018)
</t>
  </si>
  <si>
    <t xml:space="preserve">Приложение 2
Положение о порядке, сроках и условиях продажи имущества АО «22 БТРЗ» утверждено решением собрания кредиторов АО «22 БТРЗ» от 23.05.2018 (протокол собрания кредиторов от 23.05.2018)
</t>
  </si>
  <si>
    <t xml:space="preserve">Приложение 3
Положение о порядке, сроках и условиях продажи имущества АО «22 БТРЗ» утверждено решением собрания кредиторов АО «22 БТРЗ» от 23.05.2018 (протокол собрания кредиторов от 23.05.2018)
</t>
  </si>
  <si>
    <t xml:space="preserve">Приложение 4
Положение о порядке, сроках и условиях продажи имущества АО «22 БТРЗ» утверждено решением собрания кредиторов АО «22 БТРЗ» от 23.05.2018 (протокол собрания кредиторов от 23.05.2018)
</t>
  </si>
  <si>
    <t xml:space="preserve">Приложение 5
Положение о порядке, сроках и условиях продажи имущества АО «22 БТРЗ» утверждено решением собрания кредиторов АО «22 БТРЗ» от 23.05.2018 (протокол собрания кредиторов от 23.05.2018)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</si>
</sst>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0" borderId="1" xfId="0" applyBorder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ont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4" fillId="0" borderId="1" xfId="1" applyFont="1" applyFill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/>
    <xf numFmtId="4" fontId="6" fillId="0" borderId="7" xfId="0" applyNumberFormat="1" applyFont="1" applyBorder="1" applyAlignment="1">
      <alignment horizontal="center" vertical="center" wrapText="1"/>
    </xf>
    <xf numFmtId="0" fontId="0" fillId="0" borderId="6" xfId="0" applyBorder="1" applyAlignment="1"/>
    <xf numFmtId="0" fontId="2" fillId="3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4" fillId="2" borderId="1" xfId="0" applyFont="1" applyFill="1" applyBorder="1"/>
    <xf numFmtId="0" fontId="0" fillId="2" borderId="1" xfId="0" applyFill="1" applyBorder="1"/>
    <xf numFmtId="0" fontId="9" fillId="0" borderId="1" xfId="0" applyFont="1" applyBorder="1"/>
    <xf numFmtId="49" fontId="4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top"/>
    </xf>
    <xf numFmtId="0" fontId="0" fillId="0" borderId="0" xfId="0" applyFill="1"/>
    <xf numFmtId="0" fontId="0" fillId="0" borderId="6" xfId="0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5" xfId="0" applyBorder="1" applyAlignment="1"/>
    <xf numFmtId="0" fontId="3" fillId="3" borderId="4" xfId="0" applyFont="1" applyFill="1" applyBorder="1" applyAlignment="1">
      <alignment horizontal="center"/>
    </xf>
    <xf numFmtId="0" fontId="0" fillId="0" borderId="6" xfId="0" applyBorder="1" applyAlignment="1"/>
    <xf numFmtId="0" fontId="3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8;&#1053;&#1042;&#1045;&#1053;&#1058;&#1040;&#1056;&#1048;&#1047;&#1040;&#1062;&#1048;&#1071;\&#1048;&#1053;&#1042;&#1045;&#1053;&#1058;&#1040;&#1056;&#1048;&#1047;&#1040;&#1062;&#1048;&#1071;%202017%20&#1043;&#1054;&#1044;\&#1056;&#1045;&#1045;&#1057;&#1058;&#1056;\&#1044;&#1051;&#1071;%20&#1054;&#1058;&#1055;&#1056;&#1040;&#1042;&#1050;&#1048;\&#1042;&#1040;&#1061;&#1048;&#1058;&#1054;&#1042;%20&#1048;.&#1044;.%20&#1054;&#105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8;&#1053;&#1042;&#1045;&#1053;&#1058;&#1040;&#1056;&#1048;&#1047;&#1040;&#1062;&#1048;&#1071;\&#1048;&#1053;&#1042;&#1045;&#1053;&#1058;&#1040;&#1056;&#1048;&#1047;&#1040;&#1062;&#1048;&#1071;%202017%20&#1043;&#1054;&#1044;\&#1048;&#1053;&#1042;&#1045;&#1053;&#1058;&#1040;&#1056;&#1048;&#1047;&#1040;&#1062;&#1048;&#1071;%20&#1052;&#1041;&#1055;\&#1043;&#1054;&#1058;&#1054;&#1042;&#1040;%20&#1063;&#1048;&#1057;&#1058;&#1054;&#1042;&#1048;&#1050;\&#8470;%209%20&#1045;&#1075;&#1086;&#1088;&#1086;&#1074;%20&#1040;.&#1043;\&#1052;&#1041;&#1055;%20&#1045;&#1043;&#1054;&#1056;&#1054;&#1042;%20&#1040;.&#1043;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8;&#1053;&#1042;&#1045;&#1053;&#1058;&#1040;&#1056;&#1048;&#1047;&#1040;&#1062;&#1048;&#1071;\&#1048;&#1053;&#1042;&#1045;&#1053;&#1058;&#1040;&#1056;&#1048;&#1047;&#1040;&#1062;&#1048;&#1071;%202017%20&#1043;&#1054;&#1044;\&#1048;&#1053;&#1042;&#1045;&#1053;&#1058;&#1040;&#1056;&#1048;&#1047;&#1040;&#1062;&#1048;&#1071;%20&#1052;&#1041;&#1055;\&#8470;%206%20&#1050;&#1080;&#1083;&#1080;&#1085;%20&#1057;.&#1058;\&#1052;&#1040;&#1051;&#1054;&#1062;&#1045;&#1053;&#1050;&#1040;%20&#1050;&#1048;&#1051;&#1048;&#1053;%20&#1057;,.&#1058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8;&#1053;&#1042;&#1045;&#1053;&#1058;&#1040;&#1056;&#1048;&#1047;&#1040;&#1062;&#1048;&#1071;\&#1048;&#1053;&#1042;&#1045;&#1053;&#1058;&#1040;&#1056;&#1048;&#1047;&#1040;&#1062;&#1048;&#1071;%202017%20&#1043;&#1054;&#1044;\&#1048;&#1053;&#1042;&#1045;&#1053;&#1058;&#1040;&#1056;&#1048;&#1047;&#1040;&#1062;&#1048;&#1071;%20&#1052;&#1041;&#1055;\&#1043;&#1054;&#1058;&#1054;&#1042;&#1040;%20&#1063;&#1048;&#1057;&#1058;&#1054;&#1042;&#1048;&#1050;\&#8470;%2010%20&#1064;&#1072;&#1083;&#1072;&#1096;&#1086;&#1074;&#1072;%20&#1043;.&#1045;\&#1052;&#1041;&#1055;%20&#1064;&#1072;&#1083;&#1072;&#1096;&#1086;&#1074;&#1072;%20&#1043;.&#1045;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8;&#1053;&#1042;&#1045;&#1053;&#1058;&#1040;&#1056;&#1048;&#1047;&#1040;&#1062;&#1048;&#1071;\&#1048;&#1053;&#1042;&#1045;&#1053;&#1058;&#1040;&#1056;&#1048;&#1047;&#1040;&#1062;&#1048;&#1071;%202017%20&#1043;&#1054;&#1044;\&#1048;&#1053;&#1042;&#1045;&#1053;&#1058;&#1040;&#1056;&#1048;&#1047;&#1040;&#1062;&#1048;&#1071;%20&#1052;&#1041;&#1055;\&#1052;&#1041;&#1055;%20&#1050;&#1040;&#1051;&#1048;&#1057;&#1058;&#1056;&#1040;&#1058;&#1054;&#1042;%20&#1040;.&#1040;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8;&#1053;&#1042;&#1045;&#1053;&#1058;&#1040;&#1056;&#1048;&#1047;&#1040;&#1062;&#1048;&#1071;\&#1048;&#1053;&#1042;&#1045;&#1053;&#1058;&#1040;&#1056;&#1048;&#1047;&#1040;&#1062;&#1048;&#1071;%202017%20&#1043;&#1054;&#1044;\&#1048;&#1053;&#1042;&#1045;&#1053;&#1058;&#1040;&#1056;&#1048;&#1047;&#1040;&#1062;&#1048;&#1071;%20&#1052;&#1041;&#1055;\&#1043;&#1054;&#1058;&#1054;&#1042;&#1040;%20&#1063;&#1048;&#1057;&#1058;&#1054;&#1042;&#1048;&#1050;\&#8470;%2011%20&#1052;&#1086;&#1088;&#1086;&#1079;&#1086;&#1074;%20&#1040;.&#1053;\&#1048;&#1053;&#1042;&#1045;&#1053;&#1058;.&#1052;&#1041;&#1055;%20%20&#1052;&#1054;&#1056;&#1054;&#1047;&#1054;&#1042;%20&#1040;.&#1053;.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8;&#1053;&#1042;&#1045;&#1053;&#1058;&#1040;&#1056;&#1048;&#1047;&#1040;&#1062;&#1048;&#1071;\&#1048;&#1053;&#1042;&#1045;&#1053;&#1058;&#1040;&#1056;&#1048;&#1047;&#1040;&#1062;&#1048;&#1071;%202017%20&#1043;&#1054;&#1044;\&#1048;&#1053;&#1042;&#1045;&#1053;&#1058;&#1040;&#1056;&#1048;&#1047;&#1040;&#1062;&#1048;&#1071;%20&#1052;&#1041;&#1055;\&#1052;&#1041;&#1055;%20&#1052;&#1054;&#1047;&#1043;&#1059;&#1053;&#1054;&#1042;&#1040;%20&#1042;.&#1040;.%20&#1076;&#1086;&#1087;&#1086;&#1083;&#1085;&#1080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8;&#1053;&#1042;&#1045;&#1053;&#1058;&#1040;&#1056;&#1048;&#1047;&#1040;&#1062;&#1048;&#1071;\&#1048;&#1053;&#1042;&#1045;&#1053;&#1058;&#1040;&#1056;&#1048;&#1047;&#1040;&#1062;&#1048;&#1071;%202017%20&#1043;&#1054;&#1044;\&#1048;&#1053;&#1042;&#1045;&#1053;&#1058;&#1040;&#1056;&#1048;&#1047;&#1040;&#1062;&#1048;&#1071;%20&#1052;&#1041;&#1055;\&#1041;&#1051;&#1040;&#1053;&#1050;%20&#1048;&#1053;&#1042;&#1045;&#1053;&#1058;.&#1054;&#1055;&#1048;&#1057;&#1068;%20&#1058;&#1052;&#1062;%20&#1042;&#1072;&#1093;&#1080;&#1090;&#1086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8;&#1053;&#1042;&#1045;&#1053;&#1058;&#1040;&#1056;&#1048;&#1047;&#1040;&#1062;&#1048;&#1071;\&#1048;&#1053;&#1042;&#1045;&#1053;&#1058;&#1040;&#1056;&#1048;&#1047;&#1040;&#1062;&#1048;&#1071;%202017%20&#1043;&#1054;&#1044;\&#1048;&#1053;&#1042;&#1045;&#1053;&#1058;&#1040;&#1056;&#1048;&#1047;&#1040;&#1062;&#1048;&#1071;%20&#1052;&#1041;&#1055;\&#1048;&#1053;&#1042;&#1045;&#1053;&#1058;.&#1054;&#1055;&#1048;&#1057;&#1068;%20&#1058;&#1052;&#1062;%20&#1050;&#1054;&#1057;&#1071;&#1053;&#1063;&#1059;&#105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8;&#1053;&#1042;&#1045;&#1053;&#1058;&#1040;&#1056;&#1048;&#1047;&#1040;&#1062;&#1048;&#1071;\&#1048;&#1053;&#1042;&#1045;&#1053;&#1058;&#1040;&#1056;&#1048;&#1047;&#1040;&#1062;&#1048;&#1071;%202017%20&#1043;&#1054;&#1044;\&#1048;&#1053;&#1042;&#1045;&#1053;&#1058;&#1040;&#1056;&#1048;&#1047;&#1040;&#1062;&#1048;&#1071;%20&#1052;&#1041;&#1055;\&#1043;&#1054;&#1058;&#1054;&#1042;&#1040;%20&#1063;&#1048;&#1057;&#1058;&#1054;&#1042;&#1048;&#1050;\&#8470;%207%20&#1057;&#1080;&#1074;&#1072;&#1082;&#1086;&#1074;&#1072;%20&#1058;.&#1048;\&#1048;&#1053;&#1042;&#1045;&#1053;&#1058;.&#1052;&#1041;&#105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8;&#1053;&#1042;&#1045;&#1053;&#1058;&#1040;&#1056;&#1048;&#1047;&#1040;&#1062;&#1048;&#1071;\&#1048;&#1053;&#1042;&#1045;&#1053;&#1058;&#1040;&#1056;&#1048;&#1047;&#1040;&#1062;&#1048;&#1071;%202017%20&#1043;&#1054;&#1044;\&#1048;&#1053;&#1042;&#1045;&#1053;&#1058;&#1040;&#1056;&#1048;&#1047;&#1040;&#1062;&#1048;&#1071;%20&#1052;&#1041;&#1055;\&#8470;%2015%20&#1052;&#1080;&#1093;&#1072;&#1081;&#1083;&#1086;&#1074;%20&#1042;.&#1043;\&#1048;&#1053;&#1042;&#1045;&#1053;&#1058;.%20&#1052;&#1041;&#1055;%20&#1052;&#1048;&#1061;&#1040;&#1049;&#1051;&#1054;&#1042;%20&#1042;.&#1043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8;&#1053;&#1042;&#1045;&#1053;&#1058;&#1040;&#1056;&#1048;&#1047;&#1040;&#1062;&#1048;&#1071;\&#1048;&#1053;&#1042;&#1045;&#1053;&#1058;&#1040;&#1056;&#1048;&#1047;&#1040;&#1062;&#1048;&#1071;%202017%20&#1043;&#1054;&#1044;\&#1048;&#1053;&#1042;&#1045;&#1053;&#1058;&#1040;&#1056;&#1048;&#1047;&#1040;&#1062;&#1048;&#1071;%20&#1052;&#1041;&#1055;\&#1043;&#1054;&#1058;&#1054;&#1042;&#1040;%20&#1063;&#1048;&#1057;&#1058;&#1054;&#1042;&#1048;&#1050;\&#8470;%2012%20&#1047;&#1072;&#1093;&#1072;&#1088;&#1086;&#1074;&#1072;%20&#1051;.&#1048;\&#1048;&#1053;&#1042;&#1045;&#1053;&#1058;.%20&#1052;&#1041;&#1055;%20%20&#1047;&#1040;&#1061;&#1040;&#1056;&#1054;&#1042;&#1040;%20&#1051;.&#1048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8;&#1053;&#1042;&#1045;&#1053;&#1058;&#1040;&#1056;&#1048;&#1047;&#1040;&#1062;&#1048;&#1071;\&#1048;&#1053;&#1042;&#1045;&#1053;&#1058;&#1040;&#1056;&#1048;&#1047;&#1040;&#1062;&#1048;&#1071;%202017%20&#1043;&#1054;&#1044;\&#1048;&#1053;&#1042;&#1045;&#1053;&#1058;&#1040;&#1056;&#1048;&#1047;&#1040;&#1062;&#1048;&#1071;%20&#1052;&#1041;&#1055;\&#8470;%2014%20&#1057;&#1084;&#1080;&#1088;&#1085;&#1086;&#1074;%20&#1057;.&#1043;\&#1048;&#1053;&#1042;&#1045;&#1053;&#1058;.&#1052;&#1041;&#1055;%20&#1057;&#1052;&#1048;&#1056;&#1053;&#1054;&#1042;%20&#1057;.&#1043;.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8;&#1053;&#1042;&#1045;&#1053;&#1058;&#1040;&#1056;&#1048;&#1047;&#1040;&#1062;&#1048;&#1071;\&#1048;&#1053;&#1042;&#1045;&#1053;&#1058;&#1040;&#1056;&#1048;&#1047;&#1040;&#1062;&#1048;&#1071;%202017%20&#1043;&#1054;&#1044;\&#1048;&#1053;&#1042;&#1045;&#1053;&#1058;&#1040;&#1056;&#1048;&#1047;&#1040;&#1062;&#1048;&#1071;%20&#1052;&#1041;&#1055;\&#1043;&#1054;&#1058;&#1054;&#1042;&#1040;%20&#1063;&#1048;&#1057;&#1058;&#1054;&#1042;&#1048;&#1050;\&#8470;%2013%20&#1041;&#1091;&#1073;&#1085;&#1086;&#1074;%20&#1040;.&#1050;\&#1048;&#1053;&#1042;&#1045;&#1053;&#1058;.&#1052;&#1041;&#1055;%20&#1041;&#1059;&#1041;&#1053;&#1054;&#1042;%20&#1040;.&#1050;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8;&#1053;&#1042;&#1045;&#1053;&#1058;&#1040;&#1056;&#1048;&#1047;&#1040;&#1062;&#1048;&#1071;\&#1048;&#1053;&#1042;&#1045;&#1053;&#1058;&#1040;&#1056;&#1048;&#1047;&#1040;&#1062;&#1048;&#1071;%202017%20&#1043;&#1054;&#1044;\&#1048;&#1053;&#1042;&#1045;&#1053;&#1058;&#1040;&#1056;&#1048;&#1047;&#1040;&#1062;&#1048;&#1071;%20&#1052;&#1041;&#1055;\&#1043;&#1054;&#1058;&#1054;&#1042;&#1040;%20&#1063;&#1048;&#1057;&#1058;&#1054;&#1042;&#1048;&#1050;\&#8470;%201%20&#1044;&#1080;&#1082;&#1091;&#1085;&#1086;&#1074;%20&#1042;.&#1053;\&#1080;&#1085;&#1074;.%20&#1044;&#1080;&#1082;&#1091;&#1085;&#1086;&#1074;%20&#1088;&#1072;&#1089;&#10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46">
          <cell r="C46" t="str">
            <v>Кресло арт. 2901 кожа</v>
          </cell>
          <cell r="O46" t="str">
            <v>ОС781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0">
          <cell r="H50" t="str">
            <v>Сигнализатор (фото)GSM</v>
          </cell>
          <cell r="P50">
            <v>710057</v>
          </cell>
          <cell r="S50">
            <v>1</v>
          </cell>
        </row>
        <row r="51">
          <cell r="H51" t="str">
            <v>Ножницы арматурные Skrab j22906</v>
          </cell>
          <cell r="P51">
            <v>720207</v>
          </cell>
          <cell r="S51">
            <v>1</v>
          </cell>
        </row>
        <row r="52">
          <cell r="H52" t="str">
            <v>Бензокоса FRS 4125 AL-KO</v>
          </cell>
          <cell r="P52">
            <v>720013</v>
          </cell>
          <cell r="S52">
            <v>1</v>
          </cell>
        </row>
        <row r="53">
          <cell r="H53" t="str">
            <v>Принтер лазерный HP LaserJet Pro P1102wRU</v>
          </cell>
          <cell r="P53">
            <v>472083</v>
          </cell>
          <cell r="S53">
            <v>1</v>
          </cell>
        </row>
        <row r="54">
          <cell r="H54" t="str">
            <v>Компьютер ПК Formoza FUN 3.4[2 i3 3240 iH61 4Gb Q3341-A11</v>
          </cell>
          <cell r="P54">
            <v>471091</v>
          </cell>
          <cell r="S54">
            <v>1</v>
          </cell>
        </row>
        <row r="55">
          <cell r="H55" t="str">
            <v>Монитор TFT 18,5  LG 19M35A-B Black</v>
          </cell>
          <cell r="P55">
            <v>47405</v>
          </cell>
          <cell r="S55">
            <v>1</v>
          </cell>
        </row>
        <row r="56">
          <cell r="H56" t="str">
            <v>Молоток 1000гр</v>
          </cell>
          <cell r="P56" t="str">
            <v>720120-720123</v>
          </cell>
          <cell r="S56">
            <v>4</v>
          </cell>
        </row>
        <row r="57">
          <cell r="H57" t="str">
            <v>Молоток 800гр</v>
          </cell>
          <cell r="P57" t="str">
            <v>720126-720127</v>
          </cell>
          <cell r="S57">
            <v>2</v>
          </cell>
        </row>
        <row r="58">
          <cell r="H58" t="str">
            <v>Молоток 800гр</v>
          </cell>
          <cell r="P58" t="str">
            <v>720128-720129</v>
          </cell>
          <cell r="S58">
            <v>2</v>
          </cell>
        </row>
        <row r="59">
          <cell r="H59" t="str">
            <v>Стеллаж металлический для хранения имущества</v>
          </cell>
          <cell r="P59" t="str">
            <v>710092-710099</v>
          </cell>
          <cell r="S59">
            <v>8</v>
          </cell>
        </row>
        <row r="60">
          <cell r="H60" t="str">
            <v>Подставка передвижная</v>
          </cell>
          <cell r="P60" t="str">
            <v>710100-710103</v>
          </cell>
          <cell r="S60">
            <v>4</v>
          </cell>
        </row>
        <row r="61">
          <cell r="H61" t="str">
            <v>Контейнер</v>
          </cell>
          <cell r="P61">
            <v>710104</v>
          </cell>
          <cell r="S61">
            <v>1</v>
          </cell>
        </row>
        <row r="62">
          <cell r="H62" t="str">
            <v>Контейнер для брака</v>
          </cell>
          <cell r="P62" t="str">
            <v>710105, 710106</v>
          </cell>
          <cell r="S62">
            <v>2</v>
          </cell>
        </row>
        <row r="63">
          <cell r="H63" t="str">
            <v>Шкаф для хранения пистолетов</v>
          </cell>
          <cell r="P63">
            <v>710107</v>
          </cell>
          <cell r="S63">
            <v>1</v>
          </cell>
        </row>
        <row r="64">
          <cell r="H64" t="str">
            <v>Шкаф пирамида</v>
          </cell>
          <cell r="P64" t="str">
            <v>710108-710110</v>
          </cell>
          <cell r="S64">
            <v>3</v>
          </cell>
        </row>
        <row r="65">
          <cell r="H65" t="str">
            <v>Стеллаж</v>
          </cell>
          <cell r="P65">
            <v>710111</v>
          </cell>
          <cell r="S65">
            <v>1</v>
          </cell>
        </row>
        <row r="66">
          <cell r="H66" t="str">
            <v>Стеллаж для боеприпасов</v>
          </cell>
          <cell r="P66">
            <v>710112</v>
          </cell>
          <cell r="S66">
            <v>1</v>
          </cell>
        </row>
        <row r="67">
          <cell r="H67" t="str">
            <v>Стол письменный</v>
          </cell>
          <cell r="P67" t="str">
            <v>611405, 611406</v>
          </cell>
          <cell r="S67">
            <v>2</v>
          </cell>
        </row>
        <row r="68">
          <cell r="H68" t="str">
            <v>Огнетушитель ОП-8</v>
          </cell>
          <cell r="P68">
            <v>720456</v>
          </cell>
          <cell r="S68">
            <v>1</v>
          </cell>
        </row>
        <row r="69">
          <cell r="H69" t="str">
            <v>Стол письменный</v>
          </cell>
          <cell r="P69" t="str">
            <v>611517-611524</v>
          </cell>
          <cell r="S69">
            <v>8</v>
          </cell>
        </row>
        <row r="70">
          <cell r="H70" t="str">
            <v>Шкаф</v>
          </cell>
          <cell r="P70" t="str">
            <v>611525-611530</v>
          </cell>
          <cell r="S70">
            <v>6</v>
          </cell>
        </row>
        <row r="71">
          <cell r="H71" t="str">
            <v>Сейф</v>
          </cell>
          <cell r="P71">
            <v>611531</v>
          </cell>
          <cell r="S71">
            <v>1</v>
          </cell>
        </row>
        <row r="72">
          <cell r="H72" t="str">
            <v>Стул</v>
          </cell>
          <cell r="P72" t="str">
            <v>611532-611534</v>
          </cell>
          <cell r="S72">
            <v>3</v>
          </cell>
        </row>
        <row r="73">
          <cell r="H73" t="str">
            <v>Кресло</v>
          </cell>
          <cell r="P73">
            <v>611535</v>
          </cell>
          <cell r="S73">
            <v>1</v>
          </cell>
        </row>
        <row r="74">
          <cell r="H74" t="str">
            <v>Лавочка</v>
          </cell>
          <cell r="P74">
            <v>611536</v>
          </cell>
          <cell r="S74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2">
          <cell r="H52" t="str">
            <v>Дрель MAKITA HP2050 720BT</v>
          </cell>
          <cell r="P52">
            <v>720025</v>
          </cell>
          <cell r="S52">
            <v>1</v>
          </cell>
        </row>
        <row r="53">
          <cell r="H53" t="str">
            <v>Дрель электрическая "Makita" НР1620 650Вт</v>
          </cell>
          <cell r="P53">
            <v>720026</v>
          </cell>
          <cell r="S53">
            <v>1</v>
          </cell>
        </row>
        <row r="54">
          <cell r="H54" t="str">
            <v>Ключ комбинированный 12-гранный 30мм</v>
          </cell>
          <cell r="P54" t="str">
            <v>720038-720041</v>
          </cell>
          <cell r="S54">
            <v>4</v>
          </cell>
        </row>
        <row r="55">
          <cell r="H55" t="str">
            <v>Линейка металлическая 300мм</v>
          </cell>
          <cell r="P55" t="str">
            <v>720071-720072</v>
          </cell>
          <cell r="S55">
            <v>2</v>
          </cell>
        </row>
        <row r="56">
          <cell r="H56" t="str">
            <v>Линейка металлическая 500мм</v>
          </cell>
          <cell r="P56" t="str">
            <v>720074-720075</v>
          </cell>
          <cell r="S56">
            <v>2</v>
          </cell>
        </row>
        <row r="57">
          <cell r="H57" t="str">
            <v>Микрометр гладкий МК-50 кл.1</v>
          </cell>
          <cell r="P57" t="str">
            <v>720103-720105</v>
          </cell>
          <cell r="S57">
            <v>3</v>
          </cell>
        </row>
        <row r="58">
          <cell r="H58" t="str">
            <v>Микрометр гладкий МК-75 кл.1</v>
          </cell>
          <cell r="P58">
            <v>720115</v>
          </cell>
          <cell r="S58">
            <v>1</v>
          </cell>
        </row>
        <row r="59">
          <cell r="H59" t="str">
            <v>Мультиметр MASTECH MY68</v>
          </cell>
          <cell r="P59">
            <v>720133</v>
          </cell>
          <cell r="S59">
            <v>1</v>
          </cell>
        </row>
        <row r="60">
          <cell r="H60" t="str">
            <v>Набор головок FORCE F4212-9 8-32мм</v>
          </cell>
          <cell r="P60">
            <v>720141</v>
          </cell>
          <cell r="S60">
            <v>1</v>
          </cell>
        </row>
        <row r="61">
          <cell r="H61" t="str">
            <v>Набор инструмента (77 предметов) S04H52477S</v>
          </cell>
          <cell r="P61">
            <v>720158</v>
          </cell>
          <cell r="S61">
            <v>1</v>
          </cell>
        </row>
        <row r="62">
          <cell r="H62" t="str">
            <v>Набор инструмента Apelas (148 предметов)</v>
          </cell>
          <cell r="P62" t="str">
            <v>720163-720164</v>
          </cell>
          <cell r="S62">
            <v>2</v>
          </cell>
        </row>
        <row r="63">
          <cell r="H63" t="str">
            <v>Набор инстументов 77 предм. Jonnesway</v>
          </cell>
          <cell r="P63">
            <v>720173</v>
          </cell>
          <cell r="S63">
            <v>1</v>
          </cell>
        </row>
        <row r="64">
          <cell r="H64" t="str">
            <v>Набор ключей комбинированных (16 предметов) 6-24 F5161 FORKE</v>
          </cell>
          <cell r="P64" t="str">
            <v>720454-720455</v>
          </cell>
          <cell r="S64">
            <v>2</v>
          </cell>
        </row>
        <row r="65">
          <cell r="H65" t="str">
            <v>Набор отверток FORCE F2068 6пр.</v>
          </cell>
          <cell r="P65" t="str">
            <v>720185-720186</v>
          </cell>
          <cell r="S65">
            <v>2</v>
          </cell>
        </row>
        <row r="66">
          <cell r="H66" t="str">
            <v>Набор щупов №1</v>
          </cell>
          <cell r="P66">
            <v>720191</v>
          </cell>
          <cell r="S66">
            <v>1</v>
          </cell>
        </row>
        <row r="67">
          <cell r="H67" t="str">
            <v>Набор щупов №2</v>
          </cell>
          <cell r="P67" t="str">
            <v>720195-720196</v>
          </cell>
          <cell r="S67">
            <v>2</v>
          </cell>
        </row>
        <row r="68">
          <cell r="H68" t="str">
            <v>Нутромер НИ 100</v>
          </cell>
          <cell r="P68">
            <v>720215</v>
          </cell>
          <cell r="S68">
            <v>1</v>
          </cell>
        </row>
        <row r="69">
          <cell r="H69" t="str">
            <v>Нутромер НИ 18</v>
          </cell>
          <cell r="P69">
            <v>720218</v>
          </cell>
          <cell r="S69">
            <v>1</v>
          </cell>
        </row>
        <row r="70">
          <cell r="H70" t="str">
            <v>Паяльник ЭПСН 100Вт/220В</v>
          </cell>
          <cell r="P70">
            <v>720230</v>
          </cell>
          <cell r="S70">
            <v>1</v>
          </cell>
        </row>
        <row r="71">
          <cell r="H71" t="str">
            <v>Паяльник ЭПСН 40Вт/22В</v>
          </cell>
          <cell r="P71">
            <v>720233</v>
          </cell>
          <cell r="S71">
            <v>1</v>
          </cell>
        </row>
        <row r="72">
          <cell r="H72" t="str">
            <v>Паяльник ЭПСН 65Вт/220В</v>
          </cell>
          <cell r="P72">
            <v>720234</v>
          </cell>
          <cell r="S72">
            <v>1</v>
          </cell>
        </row>
        <row r="73">
          <cell r="H73" t="str">
            <v>Пневмогайковерт 1/2"  Нм Sumaket ST-5540</v>
          </cell>
          <cell r="P73">
            <v>720237</v>
          </cell>
          <cell r="S73">
            <v>1</v>
          </cell>
        </row>
        <row r="88">
          <cell r="H88" t="str">
            <v>Пневмогайковерт FORCE F82541 1/2"DR 542Hm</v>
          </cell>
          <cell r="P88">
            <v>720249</v>
          </cell>
          <cell r="S88">
            <v>1</v>
          </cell>
        </row>
        <row r="89">
          <cell r="H89" t="str">
            <v>Пневмогайковерт JONNESWAY JAI-1044 1/2"DR 780Hm</v>
          </cell>
          <cell r="P89">
            <v>720252</v>
          </cell>
          <cell r="S89">
            <v>1</v>
          </cell>
        </row>
        <row r="90">
          <cell r="H90" t="str">
            <v>Пневмогайковерт JONNESWAY JAI-6244 3/4"DR 1016Hm</v>
          </cell>
          <cell r="P90">
            <v>720257</v>
          </cell>
          <cell r="S90">
            <v>1</v>
          </cell>
        </row>
        <row r="91">
          <cell r="H91" t="str">
            <v>Пневмогайковерт OMBRA OMP-11281 1/2"DR 815Hm</v>
          </cell>
          <cell r="P91">
            <v>720258</v>
          </cell>
          <cell r="S91">
            <v>1</v>
          </cell>
        </row>
        <row r="92">
          <cell r="H92" t="str">
            <v>Пневмогайковерт с набором головок 1/2"  Нм Sumaket</v>
          </cell>
          <cell r="P92" t="str">
            <v>720259-720260</v>
          </cell>
          <cell r="S92">
            <v>2</v>
          </cell>
        </row>
        <row r="93">
          <cell r="H93" t="str">
            <v>Пылесос для сухой и влажной уборки AS12</v>
          </cell>
          <cell r="P93">
            <v>452013</v>
          </cell>
          <cell r="S93">
            <v>1</v>
          </cell>
        </row>
        <row r="94">
          <cell r="H94" t="str">
            <v>Рулетка 7,5мх25мм (обрезин)</v>
          </cell>
          <cell r="P94">
            <v>720274</v>
          </cell>
          <cell r="S94">
            <v>1</v>
          </cell>
        </row>
        <row r="95">
          <cell r="H95" t="str">
            <v>Штангенциркуль 125мм (0,05) кл.1с глубиномером "Калиброн"</v>
          </cell>
          <cell r="P95">
            <v>720365</v>
          </cell>
          <cell r="S95">
            <v>1</v>
          </cell>
        </row>
        <row r="96">
          <cell r="H96" t="str">
            <v>Штангенциркуль 250мм (0,1) кл.2 (СТИЗ)</v>
          </cell>
          <cell r="P96">
            <v>720372</v>
          </cell>
          <cell r="S96">
            <v>1</v>
          </cell>
        </row>
        <row r="97">
          <cell r="H97" t="str">
            <v>Подставка под водомет БРДМ-2</v>
          </cell>
          <cell r="P97">
            <v>710199</v>
          </cell>
          <cell r="S97">
            <v>1</v>
          </cell>
        </row>
        <row r="98">
          <cell r="H98" t="str">
            <v>Грузоподъемное приспособление для переноса БРДМ-2</v>
          </cell>
          <cell r="P98">
            <v>710200</v>
          </cell>
          <cell r="S98">
            <v>1</v>
          </cell>
        </row>
        <row r="99">
          <cell r="H99" t="str">
            <v>Грузоподъемное приспособление для установки водомета БРДМ-2</v>
          </cell>
          <cell r="P99">
            <v>710201</v>
          </cell>
          <cell r="S99">
            <v>1</v>
          </cell>
        </row>
        <row r="100">
          <cell r="H100" t="str">
            <v>Грузоподъемное приспособление для монтажа мостов БРДМ-2</v>
          </cell>
          <cell r="P100">
            <v>710202</v>
          </cell>
          <cell r="S100">
            <v>1</v>
          </cell>
        </row>
        <row r="101">
          <cell r="H101" t="str">
            <v>Устройство грузозахватное</v>
          </cell>
          <cell r="P101">
            <v>710203</v>
          </cell>
          <cell r="S101">
            <v>1</v>
          </cell>
        </row>
        <row r="102">
          <cell r="H102" t="str">
            <v>Отвал КМЗ-012</v>
          </cell>
          <cell r="P102">
            <v>710204</v>
          </cell>
          <cell r="S102">
            <v>1</v>
          </cell>
        </row>
        <row r="103">
          <cell r="H103" t="str">
            <v>Шкаф для инструмента</v>
          </cell>
          <cell r="P103" t="str">
            <v>710205-710210</v>
          </cell>
          <cell r="S103">
            <v>6</v>
          </cell>
        </row>
        <row r="104">
          <cell r="H104" t="str">
            <v>Верстак слесарный</v>
          </cell>
          <cell r="P104" t="str">
            <v>710211-710216</v>
          </cell>
          <cell r="S104">
            <v>6</v>
          </cell>
        </row>
        <row r="105">
          <cell r="H105" t="str">
            <v>Контейнер под рессоры</v>
          </cell>
          <cell r="P105">
            <v>710217</v>
          </cell>
          <cell r="S105">
            <v>1</v>
          </cell>
        </row>
        <row r="106">
          <cell r="H106" t="str">
            <v>Контейнер для колес</v>
          </cell>
          <cell r="P106" t="str">
            <v>710218, 710219</v>
          </cell>
          <cell r="S106">
            <v>2</v>
          </cell>
        </row>
        <row r="107">
          <cell r="H107" t="str">
            <v>Пожарный щит</v>
          </cell>
          <cell r="P107" t="str">
            <v>710220, 710221</v>
          </cell>
          <cell r="S107">
            <v>2</v>
          </cell>
        </row>
        <row r="108">
          <cell r="H108" t="str">
            <v>Контейнер для мусора</v>
          </cell>
          <cell r="P108">
            <v>710222</v>
          </cell>
          <cell r="S108">
            <v>1</v>
          </cell>
        </row>
        <row r="109">
          <cell r="H109" t="str">
            <v>Подставка под чалки</v>
          </cell>
          <cell r="P109">
            <v>710223</v>
          </cell>
          <cell r="S109">
            <v>1</v>
          </cell>
        </row>
        <row r="110">
          <cell r="H110" t="str">
            <v>Контейнер для дюритов</v>
          </cell>
          <cell r="P110">
            <v>710224</v>
          </cell>
          <cell r="S110">
            <v>1</v>
          </cell>
        </row>
        <row r="111">
          <cell r="H111" t="str">
            <v>Контейнер под мосты БТР-80</v>
          </cell>
          <cell r="P111">
            <v>710225</v>
          </cell>
          <cell r="S111">
            <v>1</v>
          </cell>
        </row>
        <row r="112">
          <cell r="H112" t="str">
            <v>Контейнер под крыши БРДМ-2</v>
          </cell>
          <cell r="P112">
            <v>710226</v>
          </cell>
          <cell r="S112">
            <v>1</v>
          </cell>
        </row>
        <row r="133">
          <cell r="H133" t="str">
            <v>Лесницы стремянки</v>
          </cell>
          <cell r="P133" t="str">
            <v>710227-710233</v>
          </cell>
          <cell r="S133">
            <v>7</v>
          </cell>
        </row>
        <row r="134">
          <cell r="H134" t="str">
            <v>Подставки под БТР-80</v>
          </cell>
          <cell r="P134" t="str">
            <v>710234-710241</v>
          </cell>
          <cell r="S134">
            <v>8</v>
          </cell>
        </row>
        <row r="135">
          <cell r="H135" t="str">
            <v>Подставки под БРДМ-2</v>
          </cell>
          <cell r="P135" t="str">
            <v>710242-710249</v>
          </cell>
          <cell r="S135">
            <v>8</v>
          </cell>
        </row>
        <row r="136">
          <cell r="H136" t="str">
            <v>Подставки под комплекты</v>
          </cell>
          <cell r="P136" t="str">
            <v>710250-710259</v>
          </cell>
          <cell r="S136">
            <v>10</v>
          </cell>
        </row>
        <row r="137">
          <cell r="H137" t="str">
            <v>Контейнер под рессоры</v>
          </cell>
          <cell r="P137">
            <v>710260</v>
          </cell>
          <cell r="S137">
            <v>1</v>
          </cell>
        </row>
        <row r="138">
          <cell r="H138" t="str">
            <v>Домкрат гидравлический</v>
          </cell>
          <cell r="P138">
            <v>720450</v>
          </cell>
          <cell r="S138">
            <v>1</v>
          </cell>
        </row>
        <row r="139">
          <cell r="H139" t="str">
            <v>Шкаф металлический для одежды</v>
          </cell>
          <cell r="P139" t="str">
            <v>611463-611471</v>
          </cell>
          <cell r="S139">
            <v>9</v>
          </cell>
        </row>
        <row r="140">
          <cell r="H140" t="str">
            <v>Стол письменный</v>
          </cell>
          <cell r="P140" t="str">
            <v>611472-611474</v>
          </cell>
          <cell r="S140">
            <v>3</v>
          </cell>
        </row>
        <row r="141">
          <cell r="H141" t="str">
            <v>Шкаф для документов</v>
          </cell>
          <cell r="P141">
            <v>611475</v>
          </cell>
          <cell r="S141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9">
          <cell r="H49" t="str">
            <v>2СК-5, 0-5,5м</v>
          </cell>
          <cell r="P49" t="str">
            <v>710030- 710031</v>
          </cell>
          <cell r="S49">
            <v>2</v>
          </cell>
        </row>
        <row r="50">
          <cell r="H50" t="str">
            <v>4СК-8,0-5,5м</v>
          </cell>
          <cell r="P50">
            <v>710032</v>
          </cell>
          <cell r="S50">
            <v>1</v>
          </cell>
        </row>
        <row r="51">
          <cell r="H51" t="str">
            <v>Баллон для пропана</v>
          </cell>
          <cell r="P51">
            <v>710038</v>
          </cell>
          <cell r="S51">
            <v>3</v>
          </cell>
        </row>
        <row r="52">
          <cell r="H52" t="str">
            <v>Горелка CP 40R 0408- 2050W 000 302 544 в</v>
          </cell>
          <cell r="P52">
            <v>720019</v>
          </cell>
          <cell r="S52">
            <v>1</v>
          </cell>
        </row>
        <row r="53">
          <cell r="H53" t="str">
            <v>Лампа переносная 11Вт 5м Германия</v>
          </cell>
          <cell r="P53" t="str">
            <v>710047- 710048</v>
          </cell>
          <cell r="S53">
            <v>2</v>
          </cell>
        </row>
        <row r="54">
          <cell r="H54" t="str">
            <v xml:space="preserve">Линейка
металлическая 300мм
Линейка
металлическая 300мм
</v>
          </cell>
          <cell r="P54" t="str">
            <v>720064- 720065</v>
          </cell>
          <cell r="S54">
            <v>2</v>
          </cell>
        </row>
        <row r="55">
          <cell r="H55" t="str">
            <v>Ключ гаечный разводной 15</v>
          </cell>
          <cell r="P55">
            <v>720036</v>
          </cell>
          <cell r="S55">
            <v>1</v>
          </cell>
        </row>
        <row r="56">
          <cell r="H56" t="str">
            <v>Кондиционер воздуха ССТ для шлемов</v>
          </cell>
          <cell r="P56">
            <v>710044</v>
          </cell>
          <cell r="S56">
            <v>1</v>
          </cell>
        </row>
        <row r="57">
          <cell r="H57" t="str">
            <v xml:space="preserve">Линейка
металлическая 500мм
</v>
          </cell>
          <cell r="P57">
            <v>720075</v>
          </cell>
          <cell r="S57">
            <v>1</v>
          </cell>
        </row>
        <row r="58">
          <cell r="H58" t="str">
            <v>Краскопульт VOYLET W-400 верхний бачок</v>
          </cell>
          <cell r="P58">
            <v>720051</v>
          </cell>
          <cell r="S58">
            <v>1</v>
          </cell>
        </row>
        <row r="59">
          <cell r="H59" t="str">
            <v>Лом строительный ЛО-32 1300мм</v>
          </cell>
          <cell r="P59" t="str">
            <v>720083- 720084</v>
          </cell>
          <cell r="S59">
            <v>2</v>
          </cell>
        </row>
        <row r="60">
          <cell r="H60" t="str">
            <v>Краскораспылитель а\б 162А</v>
          </cell>
          <cell r="P60">
            <v>720054</v>
          </cell>
          <cell r="S60">
            <v>1</v>
          </cell>
        </row>
        <row r="61">
          <cell r="H61" t="str">
            <v>Краскораспылитель н\б 162С</v>
          </cell>
          <cell r="P61">
            <v>720055</v>
          </cell>
          <cell r="S61">
            <v>1</v>
          </cell>
        </row>
        <row r="62">
          <cell r="H62" t="str">
            <v>Кувалда 2,0 кг</v>
          </cell>
          <cell r="P62" t="str">
            <v>720059- 720060</v>
          </cell>
          <cell r="S62">
            <v>2</v>
          </cell>
        </row>
        <row r="63">
          <cell r="H63" t="str">
            <v>Кувалда 8,0 кг</v>
          </cell>
          <cell r="P63" t="str">
            <v>720061- 720062</v>
          </cell>
          <cell r="S63">
            <v>2</v>
          </cell>
        </row>
        <row r="64">
          <cell r="H64" t="str">
            <v>Пылесос для сухой и влажной уборки AS600IK</v>
          </cell>
          <cell r="P64">
            <v>452014</v>
          </cell>
          <cell r="S64">
            <v>1</v>
          </cell>
        </row>
        <row r="65">
          <cell r="H65" t="str">
            <v>Машина УШМ MAKITA 9555 125мм 710Вт</v>
          </cell>
          <cell r="P65">
            <v>720412</v>
          </cell>
          <cell r="S65">
            <v>1</v>
          </cell>
        </row>
        <row r="66">
          <cell r="H66" t="str">
            <v>Набор щупов №3</v>
          </cell>
          <cell r="P66">
            <v>720202</v>
          </cell>
          <cell r="S66">
            <v>1</v>
          </cell>
        </row>
        <row r="67">
          <cell r="H67" t="str">
            <v>Пневматический гайковерт AIW253320L</v>
          </cell>
          <cell r="P67" t="str">
            <v>720236- 720236А</v>
          </cell>
          <cell r="S67">
            <v>2</v>
          </cell>
        </row>
        <row r="68">
          <cell r="H68" t="str">
            <v>Пневмогайковерт FORCE F82541 1/2 DR</v>
          </cell>
          <cell r="P68" t="str">
            <v>720239- 720240</v>
          </cell>
          <cell r="S68">
            <v>2</v>
          </cell>
        </row>
        <row r="69">
          <cell r="H69" t="str">
            <v>Лопатка монтажная (монтажка) 850мм диаметр 22мм</v>
          </cell>
          <cell r="P69" t="str">
            <v>720085- 720086</v>
          </cell>
          <cell r="S69">
            <v>2</v>
          </cell>
        </row>
        <row r="70">
          <cell r="H70" t="str">
            <v>Машина УШМ HAMMER USM2350A 2350Вт 230мм</v>
          </cell>
          <cell r="P70">
            <v>720411</v>
          </cell>
          <cell r="S70">
            <v>1</v>
          </cell>
        </row>
        <row r="71">
          <cell r="H71" t="str">
            <v>Молоток 800 гр.</v>
          </cell>
          <cell r="P71" t="str">
            <v>720124- 720125</v>
          </cell>
          <cell r="S71">
            <v>2</v>
          </cell>
        </row>
        <row r="72">
          <cell r="H72" t="str">
            <v>Монтировка большая</v>
          </cell>
          <cell r="P72" t="str">
            <v>720131-720132</v>
          </cell>
          <cell r="S72">
            <v>2</v>
          </cell>
        </row>
        <row r="73">
          <cell r="H73" t="str">
            <v>Набойники буквы</v>
          </cell>
          <cell r="P73">
            <v>720410</v>
          </cell>
          <cell r="S73">
            <v>1</v>
          </cell>
        </row>
        <row r="74">
          <cell r="H74" t="str">
            <v>Набойники цифры</v>
          </cell>
          <cell r="P74">
            <v>720409</v>
          </cell>
          <cell r="S74">
            <v>1</v>
          </cell>
        </row>
        <row r="75">
          <cell r="H75" t="str">
            <v>Набор головок для гайковерта AISK021031</v>
          </cell>
          <cell r="P75" t="str">
            <v>720142-720143</v>
          </cell>
          <cell r="S75">
            <v>2</v>
          </cell>
        </row>
        <row r="87">
          <cell r="H87" t="str">
            <v>Набор из 21 предм.(торцевые головки 1/2 8-32</v>
          </cell>
          <cell r="P87">
            <v>720156</v>
          </cell>
          <cell r="S87">
            <v>1</v>
          </cell>
        </row>
        <row r="88">
          <cell r="H88" t="str">
            <v>Пневмогайковерт FORCE F82541 1/2" DR 542Hm</v>
          </cell>
          <cell r="P88" t="str">
            <v>720241-720242</v>
          </cell>
          <cell r="S88">
            <v>2</v>
          </cell>
        </row>
        <row r="89">
          <cell r="H89" t="str">
            <v>Набор инструментов 77 предм. Jonnesway</v>
          </cell>
          <cell r="P89">
            <v>720172</v>
          </cell>
          <cell r="S89">
            <v>1</v>
          </cell>
        </row>
        <row r="90">
          <cell r="H90" t="str">
            <v>Набор инстументов 77 предм. Jonnesway</v>
          </cell>
          <cell r="P90">
            <v>720168</v>
          </cell>
          <cell r="S90">
            <v>1</v>
          </cell>
        </row>
        <row r="91">
          <cell r="H91" t="str">
            <v>Набор метчиков маш- руч. с М6х1,0- по М45х4,5 (по 2 шт)</v>
          </cell>
          <cell r="P91">
            <v>720183</v>
          </cell>
          <cell r="S91">
            <v>1</v>
          </cell>
        </row>
        <row r="92">
          <cell r="H92" t="str">
            <v xml:space="preserve">Набор щупов №2 </v>
          </cell>
          <cell r="P92">
            <v>720194</v>
          </cell>
          <cell r="S92">
            <v>1</v>
          </cell>
        </row>
        <row r="93">
          <cell r="H93" t="str">
            <v>Краскопульт LVLP-898 д=1,8 "Русский мастер"</v>
          </cell>
          <cell r="P93">
            <v>720047</v>
          </cell>
          <cell r="S93">
            <v>1</v>
          </cell>
        </row>
        <row r="94">
          <cell r="H94" t="str">
            <v>Пневмогайковерт JONNESWAY JAI-1054 1/2 DR 920Нт</v>
          </cell>
          <cell r="P94" t="str">
            <v>720253-720254</v>
          </cell>
          <cell r="S94">
            <v>2</v>
          </cell>
        </row>
        <row r="95">
          <cell r="H95" t="str">
            <v>Угловая шлиф, машинка 1000В</v>
          </cell>
          <cell r="P95">
            <v>720011</v>
          </cell>
          <cell r="S95">
            <v>1</v>
          </cell>
        </row>
        <row r="96">
          <cell r="H96" t="str">
            <v>Удлинитель на катушке 40м</v>
          </cell>
          <cell r="P96" t="str">
            <v>720302-720303</v>
          </cell>
          <cell r="S96">
            <v>2</v>
          </cell>
        </row>
        <row r="97">
          <cell r="H97" t="str">
            <v>Фильтр очистки воздуха для дыхания операт.ФВ-120</v>
          </cell>
          <cell r="P97">
            <v>710061</v>
          </cell>
          <cell r="S97">
            <v>1</v>
          </cell>
        </row>
        <row r="98">
          <cell r="H98" t="str">
            <v>Шланг ПВХ напорн.ду10</v>
          </cell>
          <cell r="P98">
            <v>720311</v>
          </cell>
          <cell r="S98">
            <v>60</v>
          </cell>
        </row>
        <row r="99">
          <cell r="H99" t="str">
            <v xml:space="preserve">Шлем
пескоструйщика
VECTOR
</v>
          </cell>
          <cell r="P99">
            <v>720312</v>
          </cell>
          <cell r="S99">
            <v>1</v>
          </cell>
        </row>
        <row r="100">
          <cell r="H100" t="str">
            <v>Шлифовальная машинка "МАКИТА" УШМ-230</v>
          </cell>
          <cell r="P100">
            <v>720317</v>
          </cell>
          <cell r="S100">
            <v>1</v>
          </cell>
        </row>
        <row r="101">
          <cell r="H101" t="str">
            <v>Штангенциркуль 125мм (0,05) кл.1с глубиномером "Калиброн"</v>
          </cell>
          <cell r="P101">
            <v>720364</v>
          </cell>
          <cell r="S101">
            <v>1</v>
          </cell>
        </row>
        <row r="102">
          <cell r="H102" t="str">
            <v>Аппарат сварочный UNIPRO MOS-185 инвертор</v>
          </cell>
          <cell r="P102">
            <v>422034</v>
          </cell>
          <cell r="S102">
            <v>1</v>
          </cell>
        </row>
        <row r="103">
          <cell r="H103" t="str">
            <v>Подставка под корпус</v>
          </cell>
          <cell r="P103" t="str">
            <v>710118-710137</v>
          </cell>
          <cell r="S103">
            <v>20</v>
          </cell>
        </row>
        <row r="104">
          <cell r="H104" t="str">
            <v>Подставка под башни</v>
          </cell>
          <cell r="P104" t="str">
            <v>710138-710140</v>
          </cell>
          <cell r="S104">
            <v>3</v>
          </cell>
        </row>
        <row r="105">
          <cell r="H105" t="str">
            <v>Тележка под баллоны</v>
          </cell>
          <cell r="P105">
            <v>710141</v>
          </cell>
          <cell r="S105">
            <v>1</v>
          </cell>
        </row>
        <row r="106">
          <cell r="H106" t="str">
            <v>Тележка</v>
          </cell>
          <cell r="P106" t="str">
            <v>710142, 710143</v>
          </cell>
          <cell r="S106">
            <v>2</v>
          </cell>
        </row>
        <row r="107">
          <cell r="H107" t="str">
            <v>Контейнер для ремфонда</v>
          </cell>
          <cell r="P107" t="str">
            <v>710144-710149</v>
          </cell>
          <cell r="S107">
            <v>6</v>
          </cell>
        </row>
        <row r="108">
          <cell r="H108" t="str">
            <v>Подставка под агрегаты</v>
          </cell>
          <cell r="P108" t="str">
            <v>710150-710153</v>
          </cell>
          <cell r="S108">
            <v>4</v>
          </cell>
        </row>
        <row r="109">
          <cell r="H109" t="str">
            <v>Кадки под корпуса</v>
          </cell>
          <cell r="P109" t="str">
            <v>710154-710159</v>
          </cell>
          <cell r="S109">
            <v>6</v>
          </cell>
        </row>
        <row r="110">
          <cell r="H110" t="str">
            <v>Контейнер для мусора</v>
          </cell>
          <cell r="P110" t="str">
            <v>710160-710164</v>
          </cell>
          <cell r="S110">
            <v>5</v>
          </cell>
        </row>
        <row r="111">
          <cell r="H111" t="str">
            <v>Штаф металлический для инструмента</v>
          </cell>
          <cell r="P111" t="str">
            <v>710165-710169</v>
          </cell>
          <cell r="S111">
            <v>5</v>
          </cell>
        </row>
        <row r="112">
          <cell r="H112" t="str">
            <v>Стеллаж для инструмента</v>
          </cell>
          <cell r="P112" t="str">
            <v>710170-710179</v>
          </cell>
          <cell r="S112">
            <v>10</v>
          </cell>
        </row>
        <row r="113">
          <cell r="H113" t="str">
            <v>Верстак</v>
          </cell>
          <cell r="P113" t="str">
            <v>710180-710182</v>
          </cell>
          <cell r="S113">
            <v>3</v>
          </cell>
        </row>
        <row r="114">
          <cell r="H114" t="str">
            <v>Стол металлический</v>
          </cell>
          <cell r="P114" t="str">
            <v>710183, 710184</v>
          </cell>
          <cell r="S114">
            <v>2</v>
          </cell>
        </row>
        <row r="131">
          <cell r="H131" t="str">
            <v>Тиски</v>
          </cell>
          <cell r="P131">
            <v>720449</v>
          </cell>
          <cell r="S131">
            <v>1</v>
          </cell>
        </row>
        <row r="132">
          <cell r="H132" t="str">
            <v>Приспособление для строп</v>
          </cell>
          <cell r="P132">
            <v>710185</v>
          </cell>
          <cell r="S132">
            <v>1</v>
          </cell>
        </row>
        <row r="133">
          <cell r="H133" t="str">
            <v>Подставки под колеса</v>
          </cell>
          <cell r="P133" t="str">
            <v>710186-710189</v>
          </cell>
          <cell r="S133">
            <v>4</v>
          </cell>
        </row>
        <row r="134">
          <cell r="H134" t="str">
            <v>Подставки высокие</v>
          </cell>
          <cell r="P134" t="str">
            <v>710190, 710191</v>
          </cell>
          <cell r="S134">
            <v>2</v>
          </cell>
        </row>
        <row r="135">
          <cell r="H135" t="str">
            <v>Груз для испытания</v>
          </cell>
          <cell r="P135">
            <v>710192</v>
          </cell>
          <cell r="S135">
            <v>1</v>
          </cell>
        </row>
        <row r="136">
          <cell r="H136" t="str">
            <v>Ящик для инструментов</v>
          </cell>
          <cell r="P136">
            <v>710193</v>
          </cell>
          <cell r="S136">
            <v>1</v>
          </cell>
        </row>
        <row r="137">
          <cell r="H137" t="str">
            <v>Кулер под воду</v>
          </cell>
          <cell r="P137">
            <v>620118</v>
          </cell>
          <cell r="S137">
            <v>1</v>
          </cell>
        </row>
        <row r="138">
          <cell r="H138" t="str">
            <v xml:space="preserve">Шкаф металлический для одежды </v>
          </cell>
          <cell r="P138" t="str">
            <v>611444-611455</v>
          </cell>
          <cell r="S138">
            <v>12</v>
          </cell>
        </row>
        <row r="139">
          <cell r="H139" t="str">
            <v>Умывальник с пьедесталом</v>
          </cell>
          <cell r="P139">
            <v>620119</v>
          </cell>
          <cell r="S139">
            <v>1</v>
          </cell>
        </row>
        <row r="140">
          <cell r="H140" t="str">
            <v>Зеркало настенное</v>
          </cell>
          <cell r="P140">
            <v>611456</v>
          </cell>
          <cell r="S140">
            <v>1</v>
          </cell>
        </row>
        <row r="141">
          <cell r="H141" t="str">
            <v>Стол письменный</v>
          </cell>
          <cell r="P141" t="str">
            <v>611457, 611458</v>
          </cell>
          <cell r="S141">
            <v>2</v>
          </cell>
        </row>
        <row r="142">
          <cell r="H142" t="str">
            <v>Кресло компьютерное</v>
          </cell>
          <cell r="P142">
            <v>611459</v>
          </cell>
          <cell r="S142">
            <v>1</v>
          </cell>
        </row>
        <row r="143">
          <cell r="H143" t="str">
            <v>Стул</v>
          </cell>
          <cell r="P143" t="str">
            <v>611460, 611461</v>
          </cell>
          <cell r="S143">
            <v>2</v>
          </cell>
        </row>
        <row r="144">
          <cell r="H144" t="str">
            <v>Сейф</v>
          </cell>
          <cell r="P144">
            <v>611462</v>
          </cell>
          <cell r="S144">
            <v>1</v>
          </cell>
        </row>
        <row r="145">
          <cell r="H145" t="str">
            <v>Баллон для промышленных газов</v>
          </cell>
          <cell r="P145" t="str">
            <v>710194-710198</v>
          </cell>
          <cell r="S145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0">
          <cell r="H50" t="str">
            <v>Набор щупов №2</v>
          </cell>
          <cell r="P50">
            <v>720201</v>
          </cell>
          <cell r="S50">
            <v>1</v>
          </cell>
        </row>
        <row r="51">
          <cell r="H51" t="str">
            <v>Штангензубомер ШЗ-18</v>
          </cell>
          <cell r="P51">
            <v>720363</v>
          </cell>
          <cell r="S51">
            <v>1</v>
          </cell>
        </row>
        <row r="52">
          <cell r="H52" t="str">
            <v>Микрометр гладкий МК-50 кл.1</v>
          </cell>
          <cell r="P52">
            <v>720114</v>
          </cell>
          <cell r="S52">
            <v>1</v>
          </cell>
        </row>
        <row r="53">
          <cell r="H53" t="str">
            <v>Штангенглубиномер ШГ-160 0,05</v>
          </cell>
          <cell r="P53">
            <v>720357</v>
          </cell>
          <cell r="S53">
            <v>1</v>
          </cell>
        </row>
        <row r="54">
          <cell r="H54" t="str">
            <v>Линейка металл.300мм</v>
          </cell>
          <cell r="P54">
            <v>720070</v>
          </cell>
          <cell r="S54">
            <v>1</v>
          </cell>
        </row>
        <row r="55">
          <cell r="H55" t="str">
            <v>Линейка металл.500мм</v>
          </cell>
          <cell r="P55">
            <v>720082</v>
          </cell>
          <cell r="S55">
            <v>1</v>
          </cell>
        </row>
        <row r="56">
          <cell r="H56" t="str">
            <v>Микрометр гладкий 25-50 кл.1</v>
          </cell>
          <cell r="P56">
            <v>720095</v>
          </cell>
          <cell r="S56">
            <v>1</v>
          </cell>
        </row>
        <row r="57">
          <cell r="H57" t="str">
            <v>Нутромер индикаторный НИ-50М</v>
          </cell>
          <cell r="P57">
            <v>720211</v>
          </cell>
          <cell r="S57">
            <v>1</v>
          </cell>
        </row>
        <row r="58">
          <cell r="H58" t="str">
            <v>Рулетка 5мх25мм(обрезин)</v>
          </cell>
          <cell r="P58">
            <v>720273</v>
          </cell>
          <cell r="S58">
            <v>1</v>
          </cell>
        </row>
        <row r="59">
          <cell r="H59" t="str">
            <v>Штангенциркуль 125мм(0,05)кл.1</v>
          </cell>
          <cell r="P59" t="str">
            <v>720369, 720370</v>
          </cell>
          <cell r="S59">
            <v>2</v>
          </cell>
        </row>
        <row r="60">
          <cell r="H60" t="str">
            <v>Принтер лазерный HP LaserJet Pro P1102W</v>
          </cell>
          <cell r="P60">
            <v>472089</v>
          </cell>
          <cell r="S60">
            <v>1</v>
          </cell>
        </row>
        <row r="61">
          <cell r="H61" t="str">
            <v>Компьютер ПК Formoza FUN 3,2х2</v>
          </cell>
          <cell r="P61">
            <v>471087</v>
          </cell>
          <cell r="S61">
            <v>1</v>
          </cell>
        </row>
        <row r="62">
          <cell r="H62" t="str">
            <v>МФУ SHARP AR5618+тонер+девелопер(копир/принтер А3</v>
          </cell>
          <cell r="P62">
            <v>472075</v>
          </cell>
          <cell r="S62">
            <v>1</v>
          </cell>
        </row>
        <row r="63">
          <cell r="H63" t="str">
            <v>Телефон Silver Phone</v>
          </cell>
          <cell r="P63">
            <v>473043</v>
          </cell>
          <cell r="S63">
            <v>1</v>
          </cell>
        </row>
        <row r="64">
          <cell r="H64" t="str">
            <v xml:space="preserve">Монитор Philips 407T4 </v>
          </cell>
          <cell r="P64">
            <v>471065</v>
          </cell>
          <cell r="S64">
            <v>1</v>
          </cell>
        </row>
        <row r="65">
          <cell r="H65" t="str">
            <v>Клавиатура Defender</v>
          </cell>
          <cell r="P65">
            <v>472103</v>
          </cell>
          <cell r="S65">
            <v>1</v>
          </cell>
        </row>
        <row r="66">
          <cell r="H66" t="str">
            <v>Сейф</v>
          </cell>
          <cell r="P66">
            <v>611652</v>
          </cell>
          <cell r="S66">
            <v>1</v>
          </cell>
        </row>
        <row r="67">
          <cell r="H67" t="str">
            <v>Шкаф</v>
          </cell>
          <cell r="P67" t="str">
            <v>611653-611656</v>
          </cell>
          <cell r="S67">
            <v>4</v>
          </cell>
        </row>
        <row r="68">
          <cell r="H68" t="str">
            <v>Стол письменный</v>
          </cell>
          <cell r="P68" t="str">
            <v>611657-611668</v>
          </cell>
          <cell r="S68">
            <v>12</v>
          </cell>
        </row>
        <row r="69">
          <cell r="H69" t="str">
            <v>Стул</v>
          </cell>
          <cell r="P69" t="str">
            <v>611669-611683</v>
          </cell>
          <cell r="S69">
            <v>15</v>
          </cell>
        </row>
        <row r="70">
          <cell r="H70" t="str">
            <v>Шкаф для документов</v>
          </cell>
          <cell r="P70" t="str">
            <v>611684-611690</v>
          </cell>
          <cell r="S70">
            <v>7</v>
          </cell>
        </row>
        <row r="71">
          <cell r="H71" t="str">
            <v>Парта</v>
          </cell>
          <cell r="P71" t="str">
            <v>611691-611693</v>
          </cell>
          <cell r="S71">
            <v>3</v>
          </cell>
        </row>
        <row r="72">
          <cell r="H72" t="str">
            <v>Унитаз</v>
          </cell>
          <cell r="P72" t="str">
            <v>620151, 620152</v>
          </cell>
          <cell r="S72">
            <v>2</v>
          </cell>
        </row>
        <row r="73">
          <cell r="H73" t="str">
            <v>Раковина</v>
          </cell>
          <cell r="P73" t="str">
            <v>620153, 620154</v>
          </cell>
          <cell r="S73">
            <v>2</v>
          </cell>
        </row>
        <row r="74">
          <cell r="H74" t="str">
            <v>Стол лабораторный</v>
          </cell>
          <cell r="P74" t="str">
            <v>710689-710694</v>
          </cell>
          <cell r="S74">
            <v>6</v>
          </cell>
        </row>
        <row r="75">
          <cell r="H75" t="str">
            <v>Комплект лабораторного оборудования</v>
          </cell>
          <cell r="P75">
            <v>710695</v>
          </cell>
          <cell r="S75">
            <v>1</v>
          </cell>
        </row>
        <row r="76">
          <cell r="H76" t="str">
            <v>Монитор Samsung Sincmaster 551S</v>
          </cell>
          <cell r="P76">
            <v>471062</v>
          </cell>
          <cell r="S76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0">
          <cell r="H50" t="str">
            <v>Горелка Г-2(3,4)</v>
          </cell>
        </row>
        <row r="51">
          <cell r="H51" t="str">
            <v>Резак пропановский РЗП-03М</v>
          </cell>
        </row>
        <row r="52">
          <cell r="H52" t="str">
            <v>Пневмошлифовалка ИП2009А</v>
          </cell>
        </row>
        <row r="53">
          <cell r="H53" t="str">
            <v>Инструмент для гибки металла МВ32-25</v>
          </cell>
        </row>
        <row r="54">
          <cell r="H54" t="str">
            <v>Машина УШМ Спец-БШУ-2100 2000Вт</v>
          </cell>
        </row>
        <row r="55">
          <cell r="H55" t="str">
            <v>Сумка инструментальная д/водителя в сб.</v>
          </cell>
        </row>
        <row r="56">
          <cell r="H56" t="str">
            <v>Удлинитель УС1-4В-40/3,5 (УС1-43113)4094</v>
          </cell>
        </row>
        <row r="57">
          <cell r="H57" t="str">
            <v>Линейка металлическая 300мм</v>
          </cell>
        </row>
        <row r="58">
          <cell r="H58" t="str">
            <v>Линейка металлическая 500мм</v>
          </cell>
        </row>
        <row r="59">
          <cell r="H59" t="str">
            <v>Микрометр гладкий МК 0-25 кл.1 "Эталон"</v>
          </cell>
        </row>
        <row r="60">
          <cell r="H60" t="str">
            <v>Микрометр гладкий МК 25-50 кл.1 "Эталон"</v>
          </cell>
        </row>
        <row r="61">
          <cell r="H61" t="str">
            <v>Микрометр гладкий МК-25</v>
          </cell>
        </row>
        <row r="62">
          <cell r="H62" t="str">
            <v>Микрометр гладкий МК-50</v>
          </cell>
        </row>
        <row r="63">
          <cell r="H63" t="str">
            <v>Микрометр гладкий МК-75 кл.1</v>
          </cell>
        </row>
        <row r="64">
          <cell r="H64" t="str">
            <v>Набор щупов №1</v>
          </cell>
        </row>
        <row r="65">
          <cell r="H65" t="str">
            <v>Набор щупов №2</v>
          </cell>
        </row>
        <row r="66">
          <cell r="H66" t="str">
            <v>Набор щупов №3</v>
          </cell>
        </row>
        <row r="67">
          <cell r="H67" t="str">
            <v>Нутромер индикаторный НИ-50М (ц.д. 0,01мм) "Эталон"</v>
          </cell>
        </row>
        <row r="68">
          <cell r="H68" t="str">
            <v>Нутромер НИ10</v>
          </cell>
        </row>
        <row r="69">
          <cell r="H69" t="str">
            <v>Нутромер НИ100</v>
          </cell>
        </row>
        <row r="70">
          <cell r="H70" t="str">
            <v>Нутромер НИ18</v>
          </cell>
        </row>
        <row r="71">
          <cell r="H71" t="str">
            <v>Нутромер Ни160</v>
          </cell>
        </row>
        <row r="72">
          <cell r="H72" t="str">
            <v>Штангенглубиномер ШГ-160 0,05</v>
          </cell>
        </row>
        <row r="73">
          <cell r="H73" t="str">
            <v>Штангензубомер ШЗ-18</v>
          </cell>
        </row>
        <row r="74">
          <cell r="H74" t="str">
            <v>Штангенциркуль 125мм (0,05) кл.1с глубиномером "Калиброн"</v>
          </cell>
        </row>
        <row r="75">
          <cell r="H75" t="str">
            <v>Штангенциркуль 250мм (0,05) кл.1 (СТИЗ)</v>
          </cell>
        </row>
        <row r="76">
          <cell r="H76" t="str">
            <v>Набор ЗУБР МАСТЕР Универсал дюймовый д/резки,развальцовки 23615-Н10</v>
          </cell>
        </row>
        <row r="77">
          <cell r="H77" t="str">
            <v>Трубогиб ЗУБР ЭКСПЕРТ рычажный д/высокоточной гибки  труб</v>
          </cell>
        </row>
        <row r="78">
          <cell r="H78" t="str">
            <v xml:space="preserve">Горелка </v>
          </cell>
        </row>
        <row r="93">
          <cell r="H93" t="str">
            <v xml:space="preserve">Набор пробойников </v>
          </cell>
        </row>
        <row r="94">
          <cell r="H94" t="str">
            <v>Набор инструментов 77 пр. Jonnesway</v>
          </cell>
        </row>
        <row r="95">
          <cell r="H95" t="str">
            <v>Пневмогайковерт Jonnesway JAI-1054 1/2DR</v>
          </cell>
        </row>
        <row r="96">
          <cell r="H96" t="str">
            <v>Набор комбинир.ключей Skrab №44049 8-27мм 12 пред.</v>
          </cell>
        </row>
        <row r="97">
          <cell r="H97" t="str">
            <v>Нож сапожный 180мм</v>
          </cell>
        </row>
        <row r="98">
          <cell r="H98" t="str">
            <v>Ножницы закройные</v>
          </cell>
        </row>
        <row r="99">
          <cell r="H99" t="str">
            <v>Ножницы портновские</v>
          </cell>
        </row>
        <row r="100">
          <cell r="H100" t="str">
            <v>Пневмогайковерт Force F82541</v>
          </cell>
        </row>
        <row r="101">
          <cell r="H101" t="str">
            <v>ключ гаечный 14х17</v>
          </cell>
        </row>
        <row r="102">
          <cell r="H102" t="str">
            <v>ключ гаечный 19х22</v>
          </cell>
        </row>
        <row r="103">
          <cell r="H103" t="str">
            <v>ключ гаечный 27х30</v>
          </cell>
        </row>
        <row r="104">
          <cell r="H104" t="str">
            <v>ключ гаечный 30х32</v>
          </cell>
        </row>
        <row r="105">
          <cell r="H105" t="str">
            <v>ключ гаечный 32х36</v>
          </cell>
        </row>
        <row r="106">
          <cell r="H106" t="str">
            <v>ключ гаечный 9х11</v>
          </cell>
        </row>
        <row r="107">
          <cell r="H107" t="str">
            <v>ключ рожковый 6х8, 7х8</v>
          </cell>
        </row>
        <row r="108">
          <cell r="H108" t="str">
            <v>Инфракрасная коротковолновая сушка,мощность 1х1100ВТ GI-1LB</v>
          </cell>
        </row>
        <row r="109">
          <cell r="H109" t="str">
            <v>Кувалда (1)</v>
          </cell>
        </row>
        <row r="110">
          <cell r="H110" t="str">
            <v>Набор головок FORCE F4212-9 8-32мм</v>
          </cell>
        </row>
        <row r="111">
          <cell r="H111" t="str">
            <v>Отвертка</v>
          </cell>
        </row>
        <row r="112">
          <cell r="H112" t="str">
            <v>Паяльник ЭПСН 200Вт/220В</v>
          </cell>
        </row>
        <row r="113">
          <cell r="H113" t="str">
            <v>Стол письменный</v>
          </cell>
          <cell r="P113" t="str">
            <v>611537-611545</v>
          </cell>
          <cell r="S113">
            <v>9</v>
          </cell>
        </row>
        <row r="114">
          <cell r="H114" t="str">
            <v>Стул</v>
          </cell>
          <cell r="P114" t="str">
            <v>611546-611550</v>
          </cell>
          <cell r="S114">
            <v>5</v>
          </cell>
        </row>
        <row r="115">
          <cell r="H115" t="str">
            <v>Кресло</v>
          </cell>
          <cell r="P115" t="str">
            <v>611551-611553</v>
          </cell>
          <cell r="S115">
            <v>3</v>
          </cell>
        </row>
        <row r="116">
          <cell r="H116" t="str">
            <v>Сейф</v>
          </cell>
          <cell r="P116" t="str">
            <v>611554-611557</v>
          </cell>
          <cell r="S116">
            <v>4</v>
          </cell>
        </row>
        <row r="117">
          <cell r="H117" t="str">
            <v>Тумба</v>
          </cell>
          <cell r="P117" t="str">
            <v>611558-611560</v>
          </cell>
          <cell r="S117">
            <v>3</v>
          </cell>
        </row>
        <row r="118">
          <cell r="H118" t="str">
            <v>Шкаф двухстворчатый</v>
          </cell>
          <cell r="P118" t="str">
            <v>611561-611564</v>
          </cell>
          <cell r="S118">
            <v>4</v>
          </cell>
        </row>
        <row r="119">
          <cell r="H119" t="str">
            <v>Стеллаж металлический</v>
          </cell>
          <cell r="P119" t="str">
            <v>710339, 710340</v>
          </cell>
          <cell r="S119">
            <v>2</v>
          </cell>
        </row>
        <row r="120">
          <cell r="H120" t="str">
            <v>Стеллаж - стол</v>
          </cell>
          <cell r="P120" t="str">
            <v>710341-710344</v>
          </cell>
          <cell r="S120">
            <v>4</v>
          </cell>
        </row>
        <row r="121">
          <cell r="H121" t="str">
            <v>Стол металлический</v>
          </cell>
          <cell r="P121">
            <v>710345</v>
          </cell>
          <cell r="S121">
            <v>1</v>
          </cell>
        </row>
        <row r="122">
          <cell r="H122" t="str">
            <v>Контейнер для колес</v>
          </cell>
          <cell r="P122" t="str">
            <v>710346-710349</v>
          </cell>
          <cell r="S122">
            <v>4</v>
          </cell>
        </row>
        <row r="141">
          <cell r="H141" t="str">
            <v>Верстак</v>
          </cell>
          <cell r="P141" t="str">
            <v>710350-710377</v>
          </cell>
          <cell r="S141">
            <v>28</v>
          </cell>
        </row>
        <row r="142">
          <cell r="H142" t="str">
            <v>Стол металлический</v>
          </cell>
          <cell r="P142" t="str">
            <v>710378-710386</v>
          </cell>
          <cell r="S142">
            <v>9</v>
          </cell>
        </row>
        <row r="143">
          <cell r="H143" t="str">
            <v>Стеллаж металлический</v>
          </cell>
          <cell r="P143" t="str">
            <v>710387-710405</v>
          </cell>
          <cell r="S143">
            <v>19</v>
          </cell>
        </row>
        <row r="144">
          <cell r="H144" t="str">
            <v>Шкаф металлический</v>
          </cell>
          <cell r="P144" t="str">
            <v>611565-611575</v>
          </cell>
          <cell r="S144">
            <v>11</v>
          </cell>
        </row>
        <row r="145">
          <cell r="H145" t="str">
            <v>Тиски</v>
          </cell>
          <cell r="P145" t="str">
            <v>720457-720463</v>
          </cell>
          <cell r="S145">
            <v>7</v>
          </cell>
        </row>
        <row r="146">
          <cell r="H146" t="str">
            <v>Контейнер для мусора</v>
          </cell>
          <cell r="P146">
            <v>710406</v>
          </cell>
          <cell r="S146">
            <v>1</v>
          </cell>
        </row>
        <row r="147">
          <cell r="H147" t="str">
            <v>Контейнер раздвижной</v>
          </cell>
          <cell r="P147" t="str">
            <v>710407-710409</v>
          </cell>
          <cell r="S147">
            <v>3</v>
          </cell>
        </row>
        <row r="148">
          <cell r="H148" t="str">
            <v>Контейнер средний, маленький</v>
          </cell>
          <cell r="P148" t="str">
            <v>710410-710414</v>
          </cell>
          <cell r="S148">
            <v>5</v>
          </cell>
        </row>
        <row r="149">
          <cell r="H149" t="str">
            <v>Верстак</v>
          </cell>
          <cell r="P149" t="str">
            <v>710415, 710416</v>
          </cell>
          <cell r="S149">
            <v>2</v>
          </cell>
        </row>
        <row r="150">
          <cell r="H150" t="str">
            <v>Стол металлический</v>
          </cell>
          <cell r="P150">
            <v>710417</v>
          </cell>
          <cell r="S150">
            <v>1</v>
          </cell>
        </row>
        <row r="151">
          <cell r="H151" t="str">
            <v>Стеллаж металлический</v>
          </cell>
          <cell r="P151" t="str">
            <v>710418-710426</v>
          </cell>
          <cell r="S151">
            <v>9</v>
          </cell>
        </row>
        <row r="152">
          <cell r="H152" t="str">
            <v>Стол-верстак</v>
          </cell>
          <cell r="P152">
            <v>710427</v>
          </cell>
          <cell r="S152">
            <v>1</v>
          </cell>
        </row>
        <row r="153">
          <cell r="H153" t="str">
            <v>Стеллаж металлический</v>
          </cell>
          <cell r="P153">
            <v>710428</v>
          </cell>
          <cell r="S153">
            <v>1</v>
          </cell>
        </row>
        <row r="154">
          <cell r="H154" t="str">
            <v>Тиски</v>
          </cell>
          <cell r="P154">
            <v>720464</v>
          </cell>
          <cell r="S154">
            <v>1</v>
          </cell>
        </row>
        <row r="155">
          <cell r="H155" t="str">
            <v>Шкаф для инструмента</v>
          </cell>
          <cell r="P155" t="str">
            <v>710429, 710430</v>
          </cell>
          <cell r="S155">
            <v>2</v>
          </cell>
        </row>
        <row r="156">
          <cell r="H156" t="str">
            <v>Стол металлический</v>
          </cell>
          <cell r="P156">
            <v>710431</v>
          </cell>
          <cell r="S156">
            <v>1</v>
          </cell>
        </row>
        <row r="157">
          <cell r="H157" t="str">
            <v>Стул</v>
          </cell>
          <cell r="P157">
            <v>611576</v>
          </cell>
          <cell r="S157">
            <v>1</v>
          </cell>
        </row>
        <row r="158">
          <cell r="H158" t="str">
            <v>Тиски</v>
          </cell>
          <cell r="P158">
            <v>720465</v>
          </cell>
          <cell r="S158">
            <v>1</v>
          </cell>
        </row>
        <row r="159">
          <cell r="H159" t="str">
            <v>Сейф</v>
          </cell>
          <cell r="P159">
            <v>611577</v>
          </cell>
          <cell r="S159">
            <v>1</v>
          </cell>
        </row>
        <row r="160">
          <cell r="H160" t="str">
            <v>Шкаф металлический</v>
          </cell>
          <cell r="P160">
            <v>611578</v>
          </cell>
          <cell r="S160">
            <v>1</v>
          </cell>
        </row>
        <row r="161">
          <cell r="H161" t="str">
            <v>Стеллаж металлический</v>
          </cell>
          <cell r="P161" t="str">
            <v>710432-710434</v>
          </cell>
          <cell r="S161">
            <v>3</v>
          </cell>
        </row>
        <row r="162">
          <cell r="H162" t="str">
            <v>Стол металлический</v>
          </cell>
          <cell r="P162">
            <v>710435</v>
          </cell>
          <cell r="S162">
            <v>1</v>
          </cell>
        </row>
        <row r="163">
          <cell r="H163" t="str">
            <v>Контейнер</v>
          </cell>
          <cell r="P163">
            <v>710436</v>
          </cell>
          <cell r="S163">
            <v>1</v>
          </cell>
        </row>
        <row r="164">
          <cell r="H164" t="str">
            <v>Стеллаж</v>
          </cell>
          <cell r="P164" t="str">
            <v>710437-710440</v>
          </cell>
          <cell r="S164">
            <v>4</v>
          </cell>
        </row>
        <row r="165">
          <cell r="H165" t="str">
            <v>Тиски</v>
          </cell>
          <cell r="P165" t="str">
            <v>720466, 720467</v>
          </cell>
          <cell r="S165">
            <v>2</v>
          </cell>
        </row>
        <row r="166">
          <cell r="H166" t="str">
            <v>Шкаф металлический</v>
          </cell>
          <cell r="P166">
            <v>611579</v>
          </cell>
          <cell r="S166">
            <v>1</v>
          </cell>
        </row>
        <row r="167">
          <cell r="H167" t="str">
            <v>Верстак</v>
          </cell>
          <cell r="P167" t="str">
            <v>710441-710447</v>
          </cell>
          <cell r="S167">
            <v>7</v>
          </cell>
        </row>
        <row r="168">
          <cell r="H168" t="str">
            <v>Стеллаж</v>
          </cell>
          <cell r="P168" t="str">
            <v>710448, 710449</v>
          </cell>
          <cell r="S168">
            <v>2</v>
          </cell>
        </row>
        <row r="169">
          <cell r="H169" t="str">
            <v>Шкаф металлический</v>
          </cell>
          <cell r="P169">
            <v>611580</v>
          </cell>
          <cell r="S169">
            <v>1</v>
          </cell>
        </row>
        <row r="170">
          <cell r="H170" t="str">
            <v>Стол металлический</v>
          </cell>
          <cell r="P170">
            <v>710450</v>
          </cell>
          <cell r="S170">
            <v>1</v>
          </cell>
        </row>
        <row r="171">
          <cell r="H171" t="str">
            <v>Унитаз</v>
          </cell>
          <cell r="P171" t="str">
            <v>620127-620129</v>
          </cell>
          <cell r="S171">
            <v>3</v>
          </cell>
        </row>
        <row r="172">
          <cell r="H172" t="str">
            <v>Раковина</v>
          </cell>
          <cell r="P172" t="str">
            <v>620130-620133</v>
          </cell>
          <cell r="S172">
            <v>4</v>
          </cell>
        </row>
        <row r="173">
          <cell r="H173" t="str">
            <v>Писуар</v>
          </cell>
          <cell r="P173" t="str">
            <v>620134, 620135</v>
          </cell>
          <cell r="S173">
            <v>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0">
          <cell r="H50" t="str">
            <v>Зеркало настенное</v>
          </cell>
          <cell r="P50" t="str">
            <v>611476-611478</v>
          </cell>
          <cell r="S50">
            <v>3</v>
          </cell>
        </row>
        <row r="51">
          <cell r="H51" t="str">
            <v xml:space="preserve">Раковина </v>
          </cell>
          <cell r="P51" t="str">
            <v>620120, 620121</v>
          </cell>
          <cell r="S51">
            <v>2</v>
          </cell>
        </row>
        <row r="52">
          <cell r="H52" t="str">
            <v>Унитаз</v>
          </cell>
          <cell r="P52" t="str">
            <v>620122, 620123</v>
          </cell>
          <cell r="S52">
            <v>2</v>
          </cell>
        </row>
        <row r="53">
          <cell r="H53" t="str">
            <v>Стол для изготовления жгутов</v>
          </cell>
          <cell r="P53">
            <v>710261</v>
          </cell>
          <cell r="S53">
            <v>1</v>
          </cell>
        </row>
        <row r="54">
          <cell r="H54" t="str">
            <v>Шкаф для чертежей, документов</v>
          </cell>
          <cell r="P54" t="str">
            <v>611479, 611480</v>
          </cell>
          <cell r="S54">
            <v>2</v>
          </cell>
        </row>
        <row r="55">
          <cell r="H55" t="str">
            <v>Шкаф для инструмента</v>
          </cell>
          <cell r="P55" t="str">
            <v>611481-611485</v>
          </cell>
          <cell r="S55">
            <v>5</v>
          </cell>
        </row>
        <row r="56">
          <cell r="H56" t="str">
            <v>Верстак слесарный</v>
          </cell>
          <cell r="P56" t="str">
            <v>710262-710274</v>
          </cell>
          <cell r="S56">
            <v>13</v>
          </cell>
        </row>
        <row r="57">
          <cell r="H57" t="str">
            <v>Верстак</v>
          </cell>
          <cell r="P57" t="str">
            <v>710275-710283</v>
          </cell>
          <cell r="S57">
            <v>9</v>
          </cell>
        </row>
        <row r="58">
          <cell r="H58" t="str">
            <v>Стеллаж для запасных частей</v>
          </cell>
          <cell r="P58" t="str">
            <v>710284-710299</v>
          </cell>
          <cell r="S58">
            <v>16</v>
          </cell>
        </row>
        <row r="59">
          <cell r="H59" t="str">
            <v>Стул НМЛ-88</v>
          </cell>
          <cell r="P59" t="str">
            <v>611486-611490</v>
          </cell>
          <cell r="S59">
            <v>5</v>
          </cell>
        </row>
        <row r="60">
          <cell r="H60" t="str">
            <v>Тумбочка токаря</v>
          </cell>
          <cell r="P60" t="str">
            <v>710300-710305</v>
          </cell>
          <cell r="S60">
            <v>5</v>
          </cell>
        </row>
        <row r="61">
          <cell r="H61" t="str">
            <v>Стеллаж-тележка</v>
          </cell>
          <cell r="P61" t="str">
            <v>710306-710313</v>
          </cell>
          <cell r="S61">
            <v>8</v>
          </cell>
        </row>
        <row r="62">
          <cell r="H62" t="str">
            <v>Стол письменный двухтумбовый</v>
          </cell>
          <cell r="P62" t="str">
            <v>611491, 611492</v>
          </cell>
          <cell r="S62">
            <v>2</v>
          </cell>
        </row>
        <row r="63">
          <cell r="H63" t="str">
            <v>Стол письменный</v>
          </cell>
          <cell r="P63" t="str">
            <v>611493, 611494</v>
          </cell>
          <cell r="S63">
            <v>2</v>
          </cell>
        </row>
        <row r="64">
          <cell r="H64" t="str">
            <v>Стул</v>
          </cell>
          <cell r="P64" t="str">
            <v>611495-611502</v>
          </cell>
          <cell r="S64">
            <v>8</v>
          </cell>
        </row>
        <row r="65">
          <cell r="H65" t="str">
            <v>Подставка под башни</v>
          </cell>
          <cell r="P65" t="str">
            <v>710314-710318</v>
          </cell>
          <cell r="S65">
            <v>5</v>
          </cell>
        </row>
        <row r="66">
          <cell r="H66" t="str">
            <v>Контейнер для хранения запасных частей</v>
          </cell>
          <cell r="P66" t="str">
            <v>710319-710324</v>
          </cell>
          <cell r="S66">
            <v>6</v>
          </cell>
        </row>
        <row r="67">
          <cell r="H67" t="str">
            <v>Стеллаж вертушка</v>
          </cell>
          <cell r="P67">
            <v>710325</v>
          </cell>
          <cell r="S67">
            <v>1</v>
          </cell>
        </row>
        <row r="68">
          <cell r="H68" t="str">
            <v>Шкаф для одежды</v>
          </cell>
          <cell r="P68" t="str">
            <v>611503-611507</v>
          </cell>
          <cell r="S68">
            <v>5</v>
          </cell>
        </row>
        <row r="69">
          <cell r="H69" t="str">
            <v>Стол</v>
          </cell>
          <cell r="P69">
            <v>611508</v>
          </cell>
          <cell r="S69">
            <v>1</v>
          </cell>
        </row>
        <row r="70">
          <cell r="H70" t="str">
            <v>Сейф</v>
          </cell>
          <cell r="P70" t="str">
            <v>611509-611511</v>
          </cell>
          <cell r="S70">
            <v>3</v>
          </cell>
        </row>
        <row r="71">
          <cell r="H71" t="str">
            <v>Стенд наглядный</v>
          </cell>
          <cell r="P71">
            <v>611512</v>
          </cell>
          <cell r="S71">
            <v>1</v>
          </cell>
        </row>
        <row r="72">
          <cell r="H72" t="str">
            <v>Стеллаж</v>
          </cell>
          <cell r="P72" t="str">
            <v>710326-710336</v>
          </cell>
          <cell r="S72">
            <v>11</v>
          </cell>
        </row>
        <row r="73">
          <cell r="H73" t="str">
            <v>Тиски</v>
          </cell>
          <cell r="P73" t="str">
            <v>720451-720453</v>
          </cell>
          <cell r="S73">
            <v>3</v>
          </cell>
        </row>
        <row r="74">
          <cell r="H74" t="str">
            <v>Шкаф металлический</v>
          </cell>
          <cell r="P74" t="str">
            <v>611513, 611514</v>
          </cell>
          <cell r="S74">
            <v>2</v>
          </cell>
        </row>
        <row r="75">
          <cell r="H75" t="str">
            <v>Стеллаж</v>
          </cell>
          <cell r="P75" t="str">
            <v>710337, 710338</v>
          </cell>
          <cell r="S75">
            <v>2</v>
          </cell>
        </row>
        <row r="76">
          <cell r="H76" t="str">
            <v>Вентилятор ВЦ 4-70 №16</v>
          </cell>
          <cell r="P76">
            <v>461117</v>
          </cell>
          <cell r="S7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50">
          <cell r="H50" t="str">
            <v>Кресло руководителя 868</v>
          </cell>
          <cell r="P50">
            <v>610365</v>
          </cell>
          <cell r="S50">
            <v>1</v>
          </cell>
        </row>
        <row r="51">
          <cell r="H51" t="str">
            <v>Компьютер ПК Formoza FUN 3.4[2i3 3240 iH61 4Gb Q3341-A11</v>
          </cell>
          <cell r="P51">
            <v>471086</v>
          </cell>
          <cell r="S51">
            <v>1</v>
          </cell>
        </row>
        <row r="52">
          <cell r="H52" t="str">
            <v>Монитор 18,5" Philips 193V5LSB2</v>
          </cell>
          <cell r="P52">
            <v>741095</v>
          </cell>
          <cell r="S52">
            <v>1</v>
          </cell>
        </row>
        <row r="53">
          <cell r="H53" t="str">
            <v>Wi-Fi-роутер TP-Link TL-WR941ND</v>
          </cell>
          <cell r="P53">
            <v>710034</v>
          </cell>
          <cell r="S53">
            <v>1</v>
          </cell>
        </row>
        <row r="54">
          <cell r="H54" t="str">
            <v>Клавиатура Defendert Accent 930USB (Black)</v>
          </cell>
          <cell r="P54">
            <v>472074</v>
          </cell>
          <cell r="S54">
            <v>1</v>
          </cell>
        </row>
        <row r="55">
          <cell r="H55" t="str">
            <v>Телефон Panasonic KX-TG7205RV</v>
          </cell>
          <cell r="P55">
            <v>473060</v>
          </cell>
          <cell r="S55">
            <v>1</v>
          </cell>
        </row>
        <row r="56">
          <cell r="H56" t="str">
            <v>Набор офисный из мрамора</v>
          </cell>
          <cell r="P56">
            <v>611645</v>
          </cell>
          <cell r="S56">
            <v>1</v>
          </cell>
        </row>
        <row r="57">
          <cell r="H57" t="str">
            <v>Тумба</v>
          </cell>
          <cell r="P57" t="str">
            <v>611646, 611647</v>
          </cell>
          <cell r="S57">
            <v>2</v>
          </cell>
        </row>
        <row r="58">
          <cell r="H58" t="str">
            <v>Стол угловой</v>
          </cell>
          <cell r="P58">
            <v>611648</v>
          </cell>
          <cell r="S58">
            <v>1</v>
          </cell>
        </row>
        <row r="59">
          <cell r="H59" t="str">
            <v>Каталог БТР-80 твердый переплет</v>
          </cell>
          <cell r="P59">
            <v>720476</v>
          </cell>
          <cell r="S59">
            <v>1</v>
          </cell>
        </row>
        <row r="60">
          <cell r="H60" t="str">
            <v xml:space="preserve">Стол письменный </v>
          </cell>
          <cell r="P60">
            <v>611649</v>
          </cell>
          <cell r="S60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0">
          <cell r="H50" t="str">
            <v>Весы бытовые товарные Romitech ST-TCS-150</v>
          </cell>
          <cell r="P50">
            <v>720418</v>
          </cell>
          <cell r="S50">
            <v>1</v>
          </cell>
        </row>
        <row r="51">
          <cell r="H51" t="str">
            <v>Каталог БТР-80, печать 1+1, твердый переплет</v>
          </cell>
          <cell r="P51">
            <v>720472</v>
          </cell>
          <cell r="S51">
            <v>1</v>
          </cell>
        </row>
        <row r="52">
          <cell r="H52" t="str">
            <v>Xerox WorkCentrum 3045В</v>
          </cell>
          <cell r="P52">
            <v>472066</v>
          </cell>
          <cell r="S52">
            <v>1</v>
          </cell>
        </row>
        <row r="53">
          <cell r="H53" t="str">
            <v>Стол письменный</v>
          </cell>
          <cell r="P53" t="str">
            <v>611603-611610</v>
          </cell>
          <cell r="S53">
            <v>8</v>
          </cell>
        </row>
        <row r="54">
          <cell r="H54" t="str">
            <v>Шкаф-сервант</v>
          </cell>
          <cell r="P54" t="str">
            <v>611611, 611612</v>
          </cell>
          <cell r="S54">
            <v>2</v>
          </cell>
        </row>
        <row r="55">
          <cell r="H55" t="str">
            <v>Стол угловой</v>
          </cell>
          <cell r="P55">
            <v>611613</v>
          </cell>
          <cell r="S55">
            <v>1</v>
          </cell>
        </row>
        <row r="56">
          <cell r="H56" t="str">
            <v>Шкаф-тумба</v>
          </cell>
          <cell r="P56">
            <v>611614</v>
          </cell>
          <cell r="S56">
            <v>1</v>
          </cell>
        </row>
        <row r="57">
          <cell r="H57" t="str">
            <v>Системный блок Formoza</v>
          </cell>
          <cell r="P57">
            <v>471090</v>
          </cell>
          <cell r="S57">
            <v>1</v>
          </cell>
        </row>
        <row r="58">
          <cell r="H58" t="str">
            <v>Телефон факс Panasonic KX-FL403 RV</v>
          </cell>
          <cell r="P58">
            <v>473003</v>
          </cell>
          <cell r="S58">
            <v>1</v>
          </cell>
        </row>
        <row r="59">
          <cell r="H59" t="str">
            <v>Факс Panasonic KX-F130</v>
          </cell>
          <cell r="P59">
            <v>473059</v>
          </cell>
          <cell r="S59">
            <v>1</v>
          </cell>
        </row>
        <row r="60">
          <cell r="H60" t="str">
            <v>Телефон Panasonic KX-TS2362 RUW</v>
          </cell>
          <cell r="P60">
            <v>473004</v>
          </cell>
          <cell r="S60">
            <v>1</v>
          </cell>
        </row>
        <row r="61">
          <cell r="H61" t="str">
            <v>Стул черный</v>
          </cell>
          <cell r="P61" t="str">
            <v>611615-611619</v>
          </cell>
          <cell r="S61">
            <v>5</v>
          </cell>
        </row>
        <row r="62">
          <cell r="H62" t="str">
            <v>Этажерка</v>
          </cell>
          <cell r="P62">
            <v>611620</v>
          </cell>
          <cell r="S62">
            <v>1</v>
          </cell>
        </row>
        <row r="63">
          <cell r="H63" t="str">
            <v>Шкаф двухтворчатый</v>
          </cell>
          <cell r="P63">
            <v>611621</v>
          </cell>
          <cell r="S63">
            <v>1</v>
          </cell>
        </row>
        <row r="64">
          <cell r="H64" t="str">
            <v>Шкаф для документов</v>
          </cell>
          <cell r="P64" t="str">
            <v>611622-611628</v>
          </cell>
          <cell r="S64">
            <v>7</v>
          </cell>
        </row>
        <row r="65">
          <cell r="H65" t="str">
            <v>Лавочка</v>
          </cell>
          <cell r="P65" t="str">
            <v>611629, 611630</v>
          </cell>
          <cell r="S65">
            <v>2</v>
          </cell>
        </row>
        <row r="66">
          <cell r="H66" t="str">
            <v>Сейф</v>
          </cell>
          <cell r="P66" t="str">
            <v>611631, 611632</v>
          </cell>
          <cell r="S66">
            <v>2</v>
          </cell>
        </row>
        <row r="67">
          <cell r="H67" t="str">
            <v>Стол кухонный</v>
          </cell>
          <cell r="P67">
            <v>611633</v>
          </cell>
          <cell r="S67">
            <v>1</v>
          </cell>
        </row>
        <row r="68">
          <cell r="H68" t="str">
            <v>Стул красный</v>
          </cell>
          <cell r="P68" t="str">
            <v>611634-611641</v>
          </cell>
          <cell r="S68">
            <v>8</v>
          </cell>
        </row>
        <row r="69">
          <cell r="H69" t="str">
            <v>Стул</v>
          </cell>
          <cell r="P69" t="str">
            <v>611642, 611643</v>
          </cell>
          <cell r="S69">
            <v>2</v>
          </cell>
        </row>
        <row r="70">
          <cell r="H70" t="str">
            <v>Тумба</v>
          </cell>
          <cell r="P70">
            <v>611644</v>
          </cell>
          <cell r="S70">
            <v>1</v>
          </cell>
        </row>
        <row r="71">
          <cell r="H71" t="str">
            <v>Унитаз</v>
          </cell>
          <cell r="P71" t="str">
            <v>620147, 620148</v>
          </cell>
          <cell r="S71">
            <v>2</v>
          </cell>
        </row>
        <row r="72">
          <cell r="H72" t="str">
            <v>Раковина</v>
          </cell>
          <cell r="P72" t="str">
            <v>620149, 610150</v>
          </cell>
          <cell r="S72">
            <v>2</v>
          </cell>
        </row>
        <row r="73">
          <cell r="H73" t="str">
            <v>Рохля гидравлическая</v>
          </cell>
          <cell r="P73">
            <v>720475</v>
          </cell>
          <cell r="S73">
            <v>1</v>
          </cell>
        </row>
        <row r="74">
          <cell r="H74" t="str">
            <v>Стеллаж для хранения имущества</v>
          </cell>
          <cell r="P74" t="str">
            <v>710454-710473</v>
          </cell>
          <cell r="S74">
            <v>20</v>
          </cell>
        </row>
        <row r="75">
          <cell r="H75" t="str">
            <v>Корзина металлическая</v>
          </cell>
          <cell r="P75" t="str">
            <v>710474-710629</v>
          </cell>
          <cell r="S75">
            <v>156</v>
          </cell>
        </row>
        <row r="76">
          <cell r="H76" t="str">
            <v>Тумба</v>
          </cell>
          <cell r="P76">
            <v>611650</v>
          </cell>
          <cell r="S76">
            <v>1</v>
          </cell>
        </row>
        <row r="77">
          <cell r="H77" t="str">
            <v>Стул</v>
          </cell>
          <cell r="P77">
            <v>611651</v>
          </cell>
          <cell r="S77">
            <v>1</v>
          </cell>
        </row>
        <row r="78">
          <cell r="H78" t="str">
            <v>Стеллаж для хранения имущества</v>
          </cell>
          <cell r="P78" t="str">
            <v>710630-710648</v>
          </cell>
          <cell r="S78">
            <v>19</v>
          </cell>
        </row>
        <row r="79">
          <cell r="H79" t="str">
            <v>Стеллаж с ящиками</v>
          </cell>
          <cell r="P79" t="str">
            <v>710649-710652</v>
          </cell>
          <cell r="S79">
            <v>4</v>
          </cell>
        </row>
        <row r="80">
          <cell r="H80" t="str">
            <v>Корзина металлическая</v>
          </cell>
          <cell r="P80" t="str">
            <v>710653-710685</v>
          </cell>
          <cell r="S80">
            <v>33</v>
          </cell>
        </row>
        <row r="81">
          <cell r="H81" t="str">
            <v>Стеллаж для хранения труб</v>
          </cell>
          <cell r="P81" t="str">
            <v>710686-710688</v>
          </cell>
          <cell r="S81">
            <v>3</v>
          </cell>
        </row>
        <row r="82">
          <cell r="H82" t="str">
            <v>Комплектующие к двухстоечному подъемнику</v>
          </cell>
          <cell r="P82">
            <v>453045</v>
          </cell>
          <cell r="S82">
            <v>1</v>
          </cell>
        </row>
        <row r="83">
          <cell r="H83" t="str">
            <v>Мышь Logitech</v>
          </cell>
          <cell r="P83">
            <v>472104</v>
          </cell>
          <cell r="S83">
            <v>1</v>
          </cell>
        </row>
        <row r="84">
          <cell r="H84" t="str">
            <v>Клавиатура Logitech</v>
          </cell>
          <cell r="P84">
            <v>472105</v>
          </cell>
          <cell r="S84">
            <v>1</v>
          </cell>
        </row>
        <row r="85">
          <cell r="H85" t="str">
            <v>Монтор LG 19M35A</v>
          </cell>
          <cell r="P85">
            <v>471093</v>
          </cell>
          <cell r="S85">
            <v>1</v>
          </cell>
        </row>
        <row r="103">
          <cell r="H103" t="str">
            <v>Системный блок Formoza</v>
          </cell>
          <cell r="P103">
            <v>471008</v>
          </cell>
          <cell r="S103">
            <v>1</v>
          </cell>
        </row>
        <row r="104">
          <cell r="H104" t="str">
            <v>Системный блок Formoza</v>
          </cell>
          <cell r="P104">
            <v>471009</v>
          </cell>
          <cell r="S104">
            <v>1</v>
          </cell>
        </row>
        <row r="105">
          <cell r="H105" t="str">
            <v>Монитор Samsung E1320NR</v>
          </cell>
          <cell r="P105">
            <v>471063</v>
          </cell>
          <cell r="S105">
            <v>1</v>
          </cell>
        </row>
        <row r="106">
          <cell r="H106" t="str">
            <v>Монитор</v>
          </cell>
          <cell r="P106">
            <v>471064</v>
          </cell>
          <cell r="S106">
            <v>1</v>
          </cell>
        </row>
        <row r="107">
          <cell r="H107" t="str">
            <v>Принтер Samsung SCX-4200</v>
          </cell>
          <cell r="P107">
            <v>472058</v>
          </cell>
          <cell r="S107">
            <v>1</v>
          </cell>
        </row>
        <row r="108">
          <cell r="H108" t="str">
            <v>Принтер Panasonic KX-MB2020</v>
          </cell>
          <cell r="P108">
            <v>472053</v>
          </cell>
          <cell r="S108">
            <v>1</v>
          </cell>
        </row>
        <row r="109">
          <cell r="H109" t="str">
            <v>Wi fi роутер Zuxel</v>
          </cell>
          <cell r="P109">
            <v>710039</v>
          </cell>
          <cell r="S109">
            <v>1</v>
          </cell>
        </row>
        <row r="110">
          <cell r="H110" t="str">
            <v>Стол письменный</v>
          </cell>
          <cell r="P110" t="str">
            <v>611694, 611695</v>
          </cell>
          <cell r="S110">
            <v>2</v>
          </cell>
        </row>
        <row r="111">
          <cell r="H111" t="str">
            <v>Стол журнальный</v>
          </cell>
          <cell r="P111">
            <v>611696</v>
          </cell>
          <cell r="S111">
            <v>1</v>
          </cell>
        </row>
        <row r="112">
          <cell r="H112" t="str">
            <v>Тумба</v>
          </cell>
          <cell r="P112" t="str">
            <v>611697, 611698</v>
          </cell>
          <cell r="S112">
            <v>2</v>
          </cell>
        </row>
        <row r="113">
          <cell r="H113" t="str">
            <v>Стул</v>
          </cell>
          <cell r="P113" t="str">
            <v>611699-611701</v>
          </cell>
          <cell r="S113">
            <v>3</v>
          </cell>
        </row>
        <row r="114">
          <cell r="H114" t="str">
            <v>Сейф</v>
          </cell>
          <cell r="P114">
            <v>611702</v>
          </cell>
          <cell r="S114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0">
          <cell r="P50">
            <v>720033</v>
          </cell>
          <cell r="S50">
            <v>1</v>
          </cell>
        </row>
        <row r="51">
          <cell r="P51">
            <v>720056</v>
          </cell>
          <cell r="S51">
            <v>1</v>
          </cell>
        </row>
        <row r="52">
          <cell r="P52">
            <v>720206</v>
          </cell>
          <cell r="S52">
            <v>1</v>
          </cell>
        </row>
        <row r="53">
          <cell r="P53">
            <v>720082</v>
          </cell>
          <cell r="S53">
            <v>1</v>
          </cell>
        </row>
        <row r="54">
          <cell r="P54">
            <v>720081</v>
          </cell>
          <cell r="S54">
            <v>1</v>
          </cell>
        </row>
        <row r="55">
          <cell r="P55">
            <v>720083</v>
          </cell>
          <cell r="S55">
            <v>1</v>
          </cell>
        </row>
        <row r="56">
          <cell r="P56">
            <v>720023</v>
          </cell>
          <cell r="S56">
            <v>1</v>
          </cell>
        </row>
        <row r="57">
          <cell r="P57">
            <v>720079</v>
          </cell>
          <cell r="S57">
            <v>1</v>
          </cell>
        </row>
        <row r="58">
          <cell r="P58">
            <v>720098</v>
          </cell>
          <cell r="S58">
            <v>1</v>
          </cell>
        </row>
        <row r="59">
          <cell r="P59">
            <v>720291</v>
          </cell>
          <cell r="S59">
            <v>1</v>
          </cell>
        </row>
        <row r="60">
          <cell r="P60">
            <v>720280</v>
          </cell>
          <cell r="S60">
            <v>1</v>
          </cell>
        </row>
        <row r="61">
          <cell r="P61">
            <v>720310</v>
          </cell>
          <cell r="S61">
            <v>1</v>
          </cell>
        </row>
        <row r="62">
          <cell r="P62">
            <v>710040</v>
          </cell>
          <cell r="S62">
            <v>1</v>
          </cell>
        </row>
        <row r="63">
          <cell r="P63">
            <v>720292</v>
          </cell>
          <cell r="S63">
            <v>1</v>
          </cell>
        </row>
        <row r="64">
          <cell r="P64">
            <v>720276</v>
          </cell>
          <cell r="S64">
            <v>1</v>
          </cell>
        </row>
        <row r="65">
          <cell r="P65">
            <v>720294</v>
          </cell>
          <cell r="S65">
            <v>1</v>
          </cell>
        </row>
        <row r="66">
          <cell r="P66" t="str">
            <v>720148-720152</v>
          </cell>
          <cell r="S66">
            <v>1</v>
          </cell>
        </row>
        <row r="67">
          <cell r="P67">
            <v>720295</v>
          </cell>
          <cell r="S67">
            <v>1</v>
          </cell>
        </row>
        <row r="68">
          <cell r="P68">
            <v>720016</v>
          </cell>
          <cell r="S68">
            <v>1</v>
          </cell>
        </row>
        <row r="69">
          <cell r="P69">
            <v>720181</v>
          </cell>
          <cell r="S69">
            <v>1</v>
          </cell>
        </row>
        <row r="70">
          <cell r="P70">
            <v>720182</v>
          </cell>
          <cell r="S70">
            <v>1</v>
          </cell>
        </row>
        <row r="71">
          <cell r="P71" t="str">
            <v>720135-720139</v>
          </cell>
          <cell r="S71">
            <v>1</v>
          </cell>
        </row>
        <row r="72">
          <cell r="P72">
            <v>720190</v>
          </cell>
          <cell r="S72">
            <v>1</v>
          </cell>
        </row>
        <row r="73">
          <cell r="P73">
            <v>720027</v>
          </cell>
          <cell r="S73">
            <v>1</v>
          </cell>
        </row>
        <row r="74">
          <cell r="P74">
            <v>720034</v>
          </cell>
          <cell r="S74">
            <v>1</v>
          </cell>
        </row>
        <row r="75">
          <cell r="P75">
            <v>720035</v>
          </cell>
          <cell r="S75">
            <v>1</v>
          </cell>
        </row>
        <row r="76">
          <cell r="P76">
            <v>720130</v>
          </cell>
          <cell r="S76">
            <v>1</v>
          </cell>
        </row>
        <row r="77">
          <cell r="P77">
            <v>720134</v>
          </cell>
          <cell r="S77">
            <v>1</v>
          </cell>
        </row>
        <row r="78">
          <cell r="P78">
            <v>720283</v>
          </cell>
          <cell r="S78">
            <v>1</v>
          </cell>
        </row>
        <row r="79">
          <cell r="P79">
            <v>720281</v>
          </cell>
          <cell r="S79">
            <v>1</v>
          </cell>
        </row>
        <row r="80">
          <cell r="P80">
            <v>720282</v>
          </cell>
          <cell r="S80">
            <v>1</v>
          </cell>
        </row>
        <row r="81">
          <cell r="P81" t="str">
            <v>611391-611393</v>
          </cell>
          <cell r="S81">
            <v>3</v>
          </cell>
        </row>
        <row r="82">
          <cell r="P82">
            <v>611394</v>
          </cell>
          <cell r="S82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0">
          <cell r="H50" t="str">
            <v>Штамп с реквизитами</v>
          </cell>
          <cell r="P50" t="str">
            <v>720325-720330</v>
          </cell>
          <cell r="S50">
            <v>6</v>
          </cell>
        </row>
        <row r="51">
          <cell r="H51" t="str">
            <v xml:space="preserve">Штамп круглый </v>
          </cell>
          <cell r="P51">
            <v>720322</v>
          </cell>
          <cell r="S51">
            <v>2</v>
          </cell>
        </row>
        <row r="52">
          <cell r="H52" t="str">
            <v>Монитор TFT 18.5 LG 19M35A-FB Black 1366х768</v>
          </cell>
          <cell r="P52">
            <v>471107</v>
          </cell>
          <cell r="S52">
            <v>1</v>
          </cell>
        </row>
        <row r="53">
          <cell r="H53" t="str">
            <v>Компьютер ПК Formoza FUN 3.2х2 G3420</v>
          </cell>
          <cell r="P53">
            <v>471089</v>
          </cell>
          <cell r="S53">
            <v>1</v>
          </cell>
        </row>
        <row r="54">
          <cell r="H54" t="str">
            <v>Лазерные многофунц.устройства/Brother DCP-1512R</v>
          </cell>
          <cell r="P54">
            <v>710046</v>
          </cell>
          <cell r="S54">
            <v>1</v>
          </cell>
        </row>
        <row r="55">
          <cell r="H55" t="str">
            <v>Монитор TFT 18.5 LG 19M35A-B Black</v>
          </cell>
          <cell r="P55">
            <v>471094</v>
          </cell>
          <cell r="S55">
            <v>1</v>
          </cell>
        </row>
        <row r="56">
          <cell r="H56" t="str">
            <v>Принтер Xerox 3045B</v>
          </cell>
          <cell r="P56">
            <v>472094</v>
          </cell>
          <cell r="S56">
            <v>1</v>
          </cell>
        </row>
        <row r="57">
          <cell r="H57" t="str">
            <v>Доска магнитно-маркерная 100х150</v>
          </cell>
          <cell r="P57">
            <v>610357</v>
          </cell>
          <cell r="S57">
            <v>1</v>
          </cell>
        </row>
        <row r="58">
          <cell r="H58" t="str">
            <v>Пылесос Philips FC 9170/01 2200Вт</v>
          </cell>
          <cell r="P58">
            <v>620049</v>
          </cell>
          <cell r="S58">
            <v>1</v>
          </cell>
        </row>
        <row r="59">
          <cell r="H59" t="str">
            <v>Штамп с реквизитами</v>
          </cell>
          <cell r="P59">
            <v>720131</v>
          </cell>
          <cell r="S59">
            <v>1</v>
          </cell>
        </row>
        <row r="60">
          <cell r="H60" t="str">
            <v>Стол письменный</v>
          </cell>
          <cell r="P60" t="str">
            <v>610104-610109</v>
          </cell>
          <cell r="S60">
            <v>6</v>
          </cell>
        </row>
        <row r="61">
          <cell r="H61" t="str">
            <v>Стол письменный</v>
          </cell>
          <cell r="P61" t="str">
            <v>610098-610100</v>
          </cell>
          <cell r="S61">
            <v>3</v>
          </cell>
        </row>
        <row r="62">
          <cell r="H62" t="str">
            <v>Трибуна</v>
          </cell>
          <cell r="P62">
            <v>610211</v>
          </cell>
          <cell r="S62">
            <v>1</v>
          </cell>
        </row>
        <row r="63">
          <cell r="H63" t="str">
            <v>Стул</v>
          </cell>
          <cell r="P63" t="str">
            <v>610221, 610227, 610226, 610232, 610237, 610239</v>
          </cell>
          <cell r="S63">
            <v>6</v>
          </cell>
        </row>
        <row r="64">
          <cell r="H64" t="str">
            <v>Стол журнальный</v>
          </cell>
          <cell r="P64">
            <v>610097</v>
          </cell>
          <cell r="S64">
            <v>1</v>
          </cell>
        </row>
        <row r="65">
          <cell r="H65" t="str">
            <v>Стол угловой</v>
          </cell>
          <cell r="P65">
            <v>610220</v>
          </cell>
          <cell r="S65">
            <v>1</v>
          </cell>
        </row>
        <row r="66">
          <cell r="H66" t="str">
            <v>Шкаф одностворчатый</v>
          </cell>
          <cell r="P66">
            <v>610274</v>
          </cell>
          <cell r="S66">
            <v>1</v>
          </cell>
        </row>
        <row r="67">
          <cell r="H67" t="str">
            <v>Шкаф двухстворчатый</v>
          </cell>
          <cell r="P67">
            <v>610275</v>
          </cell>
          <cell r="S67">
            <v>1</v>
          </cell>
        </row>
        <row r="68">
          <cell r="H68" t="str">
            <v>Шкаф двухстворчатый со стеклом</v>
          </cell>
          <cell r="P68">
            <v>610276</v>
          </cell>
          <cell r="S68">
            <v>1</v>
          </cell>
        </row>
        <row r="69">
          <cell r="H69" t="str">
            <v>Кресло компьютерное</v>
          </cell>
          <cell r="P69">
            <v>610141</v>
          </cell>
          <cell r="S69">
            <v>1</v>
          </cell>
        </row>
        <row r="70">
          <cell r="H70" t="str">
            <v>Факс Panasonic KX-FL403</v>
          </cell>
          <cell r="P70">
            <v>473007</v>
          </cell>
          <cell r="S70">
            <v>1</v>
          </cell>
        </row>
        <row r="71">
          <cell r="H71" t="str">
            <v>Телефон Panasonic KX-T7630</v>
          </cell>
          <cell r="P71">
            <v>473045</v>
          </cell>
          <cell r="S71">
            <v>1</v>
          </cell>
        </row>
        <row r="72">
          <cell r="H72" t="str">
            <v>Телефон Unitel city Воронеж</v>
          </cell>
          <cell r="P72">
            <v>473054</v>
          </cell>
          <cell r="S72">
            <v>1</v>
          </cell>
        </row>
        <row r="73">
          <cell r="H73" t="str">
            <v>Телефон Atlinks rs29257</v>
          </cell>
          <cell r="P73">
            <v>473056</v>
          </cell>
          <cell r="S73">
            <v>1</v>
          </cell>
        </row>
        <row r="74">
          <cell r="H74" t="str">
            <v>Вешалка</v>
          </cell>
          <cell r="P74">
            <v>610245</v>
          </cell>
          <cell r="S74">
            <v>1</v>
          </cell>
        </row>
        <row r="75">
          <cell r="H75" t="str">
            <v>Монитор Samsung Sync master 710 v</v>
          </cell>
          <cell r="P75">
            <v>471066</v>
          </cell>
          <cell r="S75">
            <v>1</v>
          </cell>
        </row>
        <row r="76">
          <cell r="H76" t="str">
            <v>Мышь Logitech</v>
          </cell>
          <cell r="P76">
            <v>472100</v>
          </cell>
          <cell r="S76">
            <v>1</v>
          </cell>
        </row>
        <row r="77">
          <cell r="H77" t="str">
            <v>Клавиатура Defender</v>
          </cell>
          <cell r="P77">
            <v>472099</v>
          </cell>
          <cell r="S77">
            <v>1</v>
          </cell>
        </row>
        <row r="78">
          <cell r="H78" t="str">
            <v>Компьютер ПК Formoza Fun 3,2х2</v>
          </cell>
          <cell r="P78">
            <v>471104</v>
          </cell>
          <cell r="S78">
            <v>1</v>
          </cell>
        </row>
        <row r="79">
          <cell r="H79" t="str">
            <v>Раковина</v>
          </cell>
          <cell r="P79">
            <v>620138</v>
          </cell>
          <cell r="S79">
            <v>1</v>
          </cell>
        </row>
        <row r="80">
          <cell r="H80" t="str">
            <v>Писсуар</v>
          </cell>
          <cell r="P80">
            <v>620139</v>
          </cell>
          <cell r="S80">
            <v>1</v>
          </cell>
        </row>
        <row r="81">
          <cell r="H81" t="str">
            <v>Зеркало настенное</v>
          </cell>
          <cell r="P81">
            <v>620140</v>
          </cell>
          <cell r="S81">
            <v>1</v>
          </cell>
        </row>
        <row r="82">
          <cell r="H82" t="str">
            <v>Полотенцедержатель</v>
          </cell>
          <cell r="P82">
            <v>620141</v>
          </cell>
          <cell r="S82">
            <v>1</v>
          </cell>
        </row>
        <row r="83">
          <cell r="H83" t="str">
            <v>Раковина</v>
          </cell>
          <cell r="P83">
            <v>620142</v>
          </cell>
          <cell r="S83">
            <v>1</v>
          </cell>
        </row>
        <row r="84">
          <cell r="H84" t="str">
            <v>Полотенцедержатель</v>
          </cell>
          <cell r="P84">
            <v>620143</v>
          </cell>
          <cell r="S84">
            <v>1</v>
          </cell>
        </row>
        <row r="85">
          <cell r="H85" t="str">
            <v>Зеркало настенное</v>
          </cell>
          <cell r="P85">
            <v>620144</v>
          </cell>
          <cell r="S85">
            <v>1</v>
          </cell>
        </row>
        <row r="86">
          <cell r="H86" t="str">
            <v>Унитаз</v>
          </cell>
          <cell r="P86">
            <v>620145</v>
          </cell>
          <cell r="S86">
            <v>1</v>
          </cell>
        </row>
        <row r="87">
          <cell r="H87" t="str">
            <v>Телефонная станция Panasonic KX-TDA100</v>
          </cell>
          <cell r="P87">
            <v>473057</v>
          </cell>
          <cell r="S87">
            <v>1</v>
          </cell>
        </row>
        <row r="102">
          <cell r="H102" t="str">
            <v>Сейф</v>
          </cell>
          <cell r="P102" t="str">
            <v>611587, 611588</v>
          </cell>
          <cell r="S102">
            <v>2</v>
          </cell>
        </row>
        <row r="103">
          <cell r="H103" t="str">
            <v>Монитор ASER</v>
          </cell>
          <cell r="P103">
            <v>471018</v>
          </cell>
          <cell r="S103">
            <v>1</v>
          </cell>
        </row>
        <row r="104">
          <cell r="H104" t="str">
            <v>Клавиатура</v>
          </cell>
          <cell r="P104">
            <v>472101</v>
          </cell>
          <cell r="S104">
            <v>1</v>
          </cell>
        </row>
        <row r="105">
          <cell r="H105" t="str">
            <v>Мышь</v>
          </cell>
          <cell r="P105">
            <v>472102</v>
          </cell>
          <cell r="S105">
            <v>1</v>
          </cell>
        </row>
        <row r="106">
          <cell r="H106" t="str">
            <v>Стол письменный</v>
          </cell>
          <cell r="P106">
            <v>610091</v>
          </cell>
          <cell r="S106">
            <v>1</v>
          </cell>
        </row>
        <row r="107">
          <cell r="H107" t="str">
            <v>Стол письменный</v>
          </cell>
          <cell r="P107" t="str">
            <v>610212-610214</v>
          </cell>
          <cell r="S107">
            <v>3</v>
          </cell>
        </row>
        <row r="108">
          <cell r="H108" t="str">
            <v>Кресло компьютерное</v>
          </cell>
          <cell r="P108">
            <v>610215</v>
          </cell>
          <cell r="S108">
            <v>1</v>
          </cell>
        </row>
        <row r="109">
          <cell r="H109" t="str">
            <v>Тумба выкатная</v>
          </cell>
          <cell r="P109">
            <v>610216</v>
          </cell>
          <cell r="S109">
            <v>1</v>
          </cell>
        </row>
        <row r="110">
          <cell r="H110" t="str">
            <v>Комлект стульев для посетителей (5 шт.)</v>
          </cell>
          <cell r="P110">
            <v>610217</v>
          </cell>
          <cell r="S110">
            <v>1</v>
          </cell>
        </row>
        <row r="111">
          <cell r="H111" t="str">
            <v>Тумба выкатная</v>
          </cell>
          <cell r="P111">
            <v>610218</v>
          </cell>
          <cell r="S111">
            <v>1</v>
          </cell>
        </row>
        <row r="112">
          <cell r="H112" t="str">
            <v>Шкаф двухстворчатый</v>
          </cell>
          <cell r="P112">
            <v>610241</v>
          </cell>
          <cell r="S112">
            <v>1</v>
          </cell>
        </row>
        <row r="113">
          <cell r="H113" t="str">
            <v>Шкаф двухстворчатый</v>
          </cell>
          <cell r="P113">
            <v>610242</v>
          </cell>
          <cell r="S113">
            <v>1</v>
          </cell>
        </row>
        <row r="114">
          <cell r="H114" t="str">
            <v>Шкаф металлический двухстворчатый</v>
          </cell>
          <cell r="P114" t="str">
            <v>611582-611584</v>
          </cell>
          <cell r="S114">
            <v>3</v>
          </cell>
        </row>
        <row r="115">
          <cell r="H115" t="str">
            <v>Пенал металлический</v>
          </cell>
          <cell r="P115" t="str">
            <v>611585, 611586</v>
          </cell>
          <cell r="S115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0">
          <cell r="H50" t="str">
            <v xml:space="preserve">Штамп круглый </v>
          </cell>
          <cell r="P50">
            <v>720319</v>
          </cell>
          <cell r="S50">
            <v>1</v>
          </cell>
        </row>
        <row r="51">
          <cell r="H51" t="str">
            <v>Штамп на автоматической основе (1)</v>
          </cell>
          <cell r="P51">
            <v>720468</v>
          </cell>
          <cell r="S51">
            <v>1</v>
          </cell>
        </row>
        <row r="52">
          <cell r="H52" t="str">
            <v>Штамп на автоматической основе (2)</v>
          </cell>
          <cell r="P52">
            <v>720469</v>
          </cell>
          <cell r="S52">
            <v>1</v>
          </cell>
        </row>
        <row r="53">
          <cell r="H53" t="str">
            <v>МФУ SHARP MXB200QE</v>
          </cell>
          <cell r="P53">
            <v>472096</v>
          </cell>
          <cell r="S53">
            <v>1</v>
          </cell>
        </row>
        <row r="54">
          <cell r="H54" t="str">
            <v>Монитор Philips</v>
          </cell>
          <cell r="P54">
            <v>471060</v>
          </cell>
          <cell r="S54">
            <v>1</v>
          </cell>
        </row>
        <row r="55">
          <cell r="H55" t="str">
            <v>Принтер HP laser jet M1120MFP</v>
          </cell>
          <cell r="P55">
            <v>472056</v>
          </cell>
          <cell r="S55">
            <v>1</v>
          </cell>
        </row>
        <row r="56">
          <cell r="H56" t="str">
            <v>Системный блок</v>
          </cell>
          <cell r="P56" t="str">
            <v>ОС8683</v>
          </cell>
          <cell r="S56">
            <v>1</v>
          </cell>
        </row>
        <row r="57">
          <cell r="H57" t="str">
            <v>Шкаф металлический двухстворчатый</v>
          </cell>
          <cell r="P57">
            <v>611581</v>
          </cell>
          <cell r="S57">
            <v>1</v>
          </cell>
        </row>
        <row r="58">
          <cell r="H58" t="str">
            <v>Стол письменный</v>
          </cell>
          <cell r="P58">
            <v>610085</v>
          </cell>
          <cell r="S58">
            <v>1</v>
          </cell>
        </row>
        <row r="59">
          <cell r="H59" t="str">
            <v>Стол письменный</v>
          </cell>
          <cell r="P59">
            <v>610086</v>
          </cell>
          <cell r="S59">
            <v>1</v>
          </cell>
        </row>
        <row r="60">
          <cell r="H60" t="str">
            <v>Стол письменный</v>
          </cell>
          <cell r="P60">
            <v>610081</v>
          </cell>
          <cell r="S60">
            <v>1</v>
          </cell>
        </row>
        <row r="61">
          <cell r="H61" t="str">
            <v>Стол письменный</v>
          </cell>
          <cell r="P61">
            <v>610083</v>
          </cell>
          <cell r="S61">
            <v>1</v>
          </cell>
        </row>
        <row r="62">
          <cell r="H62" t="str">
            <v>Стол письменный</v>
          </cell>
          <cell r="P62">
            <v>610084</v>
          </cell>
          <cell r="S62">
            <v>1</v>
          </cell>
        </row>
        <row r="63">
          <cell r="H63" t="str">
            <v>Шкаф угловой 3 секции</v>
          </cell>
          <cell r="P63">
            <v>610244</v>
          </cell>
          <cell r="S63">
            <v>1</v>
          </cell>
        </row>
        <row r="64">
          <cell r="H64" t="str">
            <v>Шкаф-стенка 4 секции</v>
          </cell>
          <cell r="P64">
            <v>610243</v>
          </cell>
          <cell r="S64">
            <v>1</v>
          </cell>
        </row>
        <row r="65">
          <cell r="H65" t="str">
            <v>Стул</v>
          </cell>
          <cell r="P65" t="str">
            <v>610315-610318</v>
          </cell>
          <cell r="S65">
            <v>4</v>
          </cell>
        </row>
        <row r="66">
          <cell r="H66" t="str">
            <v>Кресло компьютерное</v>
          </cell>
          <cell r="P66">
            <v>610313</v>
          </cell>
          <cell r="S66">
            <v>1</v>
          </cell>
        </row>
        <row r="67">
          <cell r="H67" t="str">
            <v>Кресло компьютерное</v>
          </cell>
          <cell r="P67">
            <v>610314</v>
          </cell>
          <cell r="S67">
            <v>1</v>
          </cell>
        </row>
        <row r="68">
          <cell r="H68" t="str">
            <v>Кондиционер Panasonik CS-PH90KD</v>
          </cell>
          <cell r="P68">
            <v>620136</v>
          </cell>
          <cell r="S68">
            <v>1</v>
          </cell>
        </row>
        <row r="69">
          <cell r="H69" t="str">
            <v>Кондиционер Panasonik CS-PH90KD</v>
          </cell>
          <cell r="P69">
            <v>620137</v>
          </cell>
          <cell r="S69">
            <v>1</v>
          </cell>
        </row>
        <row r="70">
          <cell r="H70" t="str">
            <v>Телефон Panasonic KX-TS2350RUN</v>
          </cell>
          <cell r="P70">
            <v>473031</v>
          </cell>
          <cell r="S70">
            <v>1</v>
          </cell>
        </row>
        <row r="71">
          <cell r="H71" t="str">
            <v>Телефон LG-Nortel GS-5140</v>
          </cell>
          <cell r="P71">
            <v>473032</v>
          </cell>
          <cell r="S71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0">
          <cell r="H50" t="str">
            <v>Принтер Xerox 3045B</v>
          </cell>
          <cell r="R50">
            <v>472092</v>
          </cell>
          <cell r="S50">
            <v>1</v>
          </cell>
        </row>
        <row r="51">
          <cell r="H51" t="str">
            <v>Ноутбук HP Compag 2230s</v>
          </cell>
          <cell r="R51">
            <v>471111</v>
          </cell>
          <cell r="S51">
            <v>1</v>
          </cell>
        </row>
        <row r="52">
          <cell r="H52" t="str">
            <v>Компьютер ПК Formoza FUN 3,4[2i3 3240 iH61 4Gb Q3341-A11</v>
          </cell>
          <cell r="R52">
            <v>471109</v>
          </cell>
          <cell r="S52">
            <v>1</v>
          </cell>
        </row>
        <row r="53">
          <cell r="H53" t="str">
            <v>Сейф</v>
          </cell>
          <cell r="R53">
            <v>611600</v>
          </cell>
          <cell r="S53">
            <v>1</v>
          </cell>
        </row>
        <row r="54">
          <cell r="H54" t="str">
            <v>Телефон Silver Phone</v>
          </cell>
          <cell r="R54">
            <v>473044</v>
          </cell>
          <cell r="S54">
            <v>1</v>
          </cell>
        </row>
        <row r="55">
          <cell r="H55" t="str">
            <v>Монитор Aser AL2051</v>
          </cell>
          <cell r="R55">
            <v>471059</v>
          </cell>
          <cell r="S55">
            <v>1</v>
          </cell>
        </row>
        <row r="56">
          <cell r="H56" t="str">
            <v>Кресло компьютерное</v>
          </cell>
          <cell r="R56">
            <v>610125</v>
          </cell>
          <cell r="S56">
            <v>1</v>
          </cell>
        </row>
        <row r="57">
          <cell r="H57" t="str">
            <v>Шкаф трехдверный с андресолью</v>
          </cell>
          <cell r="R57">
            <v>610252</v>
          </cell>
          <cell r="S57">
            <v>1</v>
          </cell>
        </row>
        <row r="58">
          <cell r="H58" t="str">
            <v>Шкаф двухдверный стекло</v>
          </cell>
          <cell r="R58">
            <v>610253</v>
          </cell>
          <cell r="S58">
            <v>1</v>
          </cell>
        </row>
        <row r="59">
          <cell r="H59" t="str">
            <v>Диван</v>
          </cell>
          <cell r="R59">
            <v>610255</v>
          </cell>
          <cell r="S59">
            <v>1</v>
          </cell>
        </row>
        <row r="60">
          <cell r="H60" t="str">
            <v>Столик журнальный</v>
          </cell>
          <cell r="R60">
            <v>610259</v>
          </cell>
          <cell r="S60">
            <v>1</v>
          </cell>
        </row>
        <row r="61">
          <cell r="H61" t="str">
            <v>Стул (черный)</v>
          </cell>
          <cell r="R61" t="str">
            <v>610279-610286</v>
          </cell>
          <cell r="S61">
            <v>8</v>
          </cell>
        </row>
        <row r="62">
          <cell r="H62" t="str">
            <v>Стул (черный)</v>
          </cell>
          <cell r="R62" t="str">
            <v>610288-610290</v>
          </cell>
          <cell r="S62">
            <v>3</v>
          </cell>
        </row>
        <row r="63">
          <cell r="H63" t="str">
            <v>Тумба под ТВ</v>
          </cell>
          <cell r="R63">
            <v>610332</v>
          </cell>
          <cell r="S63">
            <v>1</v>
          </cell>
        </row>
        <row r="64">
          <cell r="H64" t="str">
            <v>Набор офисной мебели черный (5 предметов)</v>
          </cell>
          <cell r="R64">
            <v>611601</v>
          </cell>
          <cell r="S64">
            <v>1</v>
          </cell>
        </row>
        <row r="65">
          <cell r="H65" t="str">
            <v>Кондиционер LG</v>
          </cell>
          <cell r="R65">
            <v>620042</v>
          </cell>
          <cell r="S65">
            <v>1</v>
          </cell>
        </row>
        <row r="66">
          <cell r="H66" t="str">
            <v>Ковровая дорожка</v>
          </cell>
          <cell r="R66">
            <v>611602</v>
          </cell>
          <cell r="S66">
            <v>1</v>
          </cell>
        </row>
        <row r="67">
          <cell r="H67" t="str">
            <v>Шкаф для одежды</v>
          </cell>
          <cell r="R67">
            <v>610376</v>
          </cell>
          <cell r="S67">
            <v>1</v>
          </cell>
        </row>
        <row r="68">
          <cell r="H68" t="str">
            <v>Тумба выкатная 3 ящика</v>
          </cell>
          <cell r="R68">
            <v>610372</v>
          </cell>
          <cell r="S68">
            <v>1</v>
          </cell>
        </row>
        <row r="69">
          <cell r="H69" t="str">
            <v>Тумба для ксерокса</v>
          </cell>
          <cell r="R69">
            <v>610374</v>
          </cell>
          <cell r="S69">
            <v>1</v>
          </cell>
        </row>
        <row r="70">
          <cell r="H70" t="str">
            <v>Тумба приставная с нишей</v>
          </cell>
          <cell r="R70">
            <v>610375</v>
          </cell>
          <cell r="S70">
            <v>1</v>
          </cell>
        </row>
        <row r="71">
          <cell r="H71" t="str">
            <v>Стул BL черный</v>
          </cell>
          <cell r="R71" t="str">
            <v>610367-610372</v>
          </cell>
          <cell r="S71">
            <v>6</v>
          </cell>
        </row>
        <row r="72">
          <cell r="H72" t="str">
            <v>Вешалка напольная</v>
          </cell>
          <cell r="R72">
            <v>610358</v>
          </cell>
          <cell r="S72">
            <v>1</v>
          </cell>
        </row>
        <row r="73">
          <cell r="H73" t="str">
            <v>Стеллаж широкий высокий</v>
          </cell>
          <cell r="R73">
            <v>610367</v>
          </cell>
          <cell r="S73">
            <v>1</v>
          </cell>
        </row>
        <row r="74">
          <cell r="H74" t="str">
            <v>Набор офисной мебели (2 предмета)</v>
          </cell>
          <cell r="R74">
            <v>610362</v>
          </cell>
          <cell r="S74">
            <v>1</v>
          </cell>
        </row>
        <row r="75">
          <cell r="H75" t="str">
            <v>Набор настольный деревянный 8 предметов</v>
          </cell>
          <cell r="R75">
            <v>710054</v>
          </cell>
          <cell r="S75">
            <v>1</v>
          </cell>
        </row>
        <row r="76">
          <cell r="H76" t="str">
            <v>Обогреватель масляный ATMOR</v>
          </cell>
          <cell r="R76">
            <v>620146</v>
          </cell>
          <cell r="S76">
            <v>1</v>
          </cell>
        </row>
        <row r="77">
          <cell r="H77" t="str">
            <v>Монитор TFT LG 18,5</v>
          </cell>
          <cell r="R77">
            <v>471106</v>
          </cell>
          <cell r="S77">
            <v>1</v>
          </cell>
        </row>
        <row r="78">
          <cell r="H78" t="str">
            <v>Клавиатура SVEN</v>
          </cell>
          <cell r="R78">
            <v>472087</v>
          </cell>
          <cell r="S78">
            <v>1</v>
          </cell>
        </row>
        <row r="79">
          <cell r="H79" t="str">
            <v>Мышь Speedlink</v>
          </cell>
          <cell r="R79">
            <v>472077</v>
          </cell>
          <cell r="S79">
            <v>1</v>
          </cell>
        </row>
        <row r="80">
          <cell r="H80" t="str">
            <v>Принтер Canon MF4018</v>
          </cell>
          <cell r="R80">
            <v>472059</v>
          </cell>
          <cell r="S80">
            <v>1</v>
          </cell>
        </row>
        <row r="81">
          <cell r="H81" t="str">
            <v>Системный блок COMPAG</v>
          </cell>
          <cell r="R81">
            <v>471069</v>
          </cell>
          <cell r="S81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0">
          <cell r="S50">
            <v>3</v>
          </cell>
        </row>
        <row r="51">
          <cell r="S51">
            <v>1</v>
          </cell>
        </row>
        <row r="52">
          <cell r="S52">
            <v>1</v>
          </cell>
        </row>
        <row r="53">
          <cell r="S53">
            <v>1</v>
          </cell>
        </row>
        <row r="54">
          <cell r="S54">
            <v>1</v>
          </cell>
        </row>
        <row r="55">
          <cell r="S55">
            <v>1</v>
          </cell>
        </row>
        <row r="56">
          <cell r="S56">
            <v>3</v>
          </cell>
        </row>
        <row r="57">
          <cell r="S57">
            <v>3</v>
          </cell>
        </row>
        <row r="58">
          <cell r="S58">
            <v>1</v>
          </cell>
        </row>
        <row r="59">
          <cell r="S59">
            <v>2</v>
          </cell>
        </row>
        <row r="60">
          <cell r="S60">
            <v>1</v>
          </cell>
        </row>
        <row r="61">
          <cell r="S61">
            <v>2</v>
          </cell>
        </row>
        <row r="62">
          <cell r="S62">
            <v>1</v>
          </cell>
        </row>
        <row r="63">
          <cell r="S63">
            <v>1</v>
          </cell>
        </row>
        <row r="64">
          <cell r="S64">
            <v>4</v>
          </cell>
        </row>
        <row r="65">
          <cell r="S65">
            <v>1</v>
          </cell>
        </row>
        <row r="66">
          <cell r="S66">
            <v>1</v>
          </cell>
        </row>
        <row r="67">
          <cell r="S67">
            <v>5</v>
          </cell>
        </row>
        <row r="68">
          <cell r="S68">
            <v>1</v>
          </cell>
        </row>
        <row r="69">
          <cell r="S69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аница 1"/>
      <sheetName val="Страницы 2"/>
      <sheetName val="Страница 3"/>
      <sheetName val="Страница 3 (2)"/>
      <sheetName val="Страница4"/>
    </sheetNames>
    <sheetDataSet>
      <sheetData sheetId="0" refreshError="1"/>
      <sheetData sheetId="1" refreshError="1">
        <row r="7">
          <cell r="M7" t="str">
            <v>Электрическая тепловая завеса Ballu BHC-6/000SR</v>
          </cell>
          <cell r="AP7" t="str">
            <v>461090     461091</v>
          </cell>
          <cell r="BC7">
            <v>2</v>
          </cell>
        </row>
        <row r="8">
          <cell r="M8" t="str">
            <v>Банер на входе 1,7х2,7м пластик</v>
          </cell>
          <cell r="AP8" t="str">
            <v>710085-710086</v>
          </cell>
          <cell r="BC8">
            <v>2</v>
          </cell>
        </row>
        <row r="9">
          <cell r="M9" t="str">
            <v>Тачка</v>
          </cell>
          <cell r="AP9">
            <v>720093</v>
          </cell>
          <cell r="BC9">
            <v>1</v>
          </cell>
        </row>
        <row r="10">
          <cell r="M10" t="str">
            <v>Всепогодная W-iFi</v>
          </cell>
          <cell r="AP10">
            <v>710063</v>
          </cell>
          <cell r="BC10">
            <v>1</v>
          </cell>
        </row>
        <row r="11">
          <cell r="M11" t="str">
            <v>Видеокамера IP всепогод.30FPS 1MP/HDTV</v>
          </cell>
          <cell r="AP11">
            <v>710042</v>
          </cell>
          <cell r="BC11">
            <v>1</v>
          </cell>
        </row>
        <row r="12">
          <cell r="M12" t="str">
            <v>Видеосервер 10/100/1000</v>
          </cell>
          <cell r="AP12">
            <v>710043</v>
          </cell>
          <cell r="BC12">
            <v>1</v>
          </cell>
        </row>
      </sheetData>
      <sheetData sheetId="2" refreshError="1">
        <row r="7">
          <cell r="M7" t="str">
            <v>Электрошокер "Марго"</v>
          </cell>
          <cell r="AP7">
            <v>720175</v>
          </cell>
          <cell r="BC7">
            <v>1</v>
          </cell>
        </row>
        <row r="8">
          <cell r="M8" t="str">
            <v>Флэшка Transcend 08Gb Jetflach</v>
          </cell>
          <cell r="AP8">
            <v>710062</v>
          </cell>
          <cell r="BC8">
            <v>1</v>
          </cell>
        </row>
        <row r="9">
          <cell r="M9" t="str">
            <v>Сотовый телефон Fly Ezzy5 White</v>
          </cell>
          <cell r="AP9">
            <v>473063</v>
          </cell>
          <cell r="BC9">
            <v>1</v>
          </cell>
        </row>
        <row r="10">
          <cell r="M10" t="str">
            <v>Кресло SIGMA H-945F</v>
          </cell>
          <cell r="AP10">
            <v>610363</v>
          </cell>
          <cell r="BC10">
            <v>1</v>
          </cell>
        </row>
        <row r="11">
          <cell r="M11" t="str">
            <v>Огнетушитель Каланча ОП-35</v>
          </cell>
          <cell r="AP11" t="str">
            <v>720224- 720225</v>
          </cell>
          <cell r="BC11">
            <v>2</v>
          </cell>
        </row>
        <row r="12">
          <cell r="M12" t="str">
            <v>Огнетушитель Каланча ОУ-5 АВС</v>
          </cell>
          <cell r="AP12" t="str">
            <v>720228- 720229</v>
          </cell>
          <cell r="BC12">
            <v>2</v>
          </cell>
        </row>
      </sheetData>
      <sheetData sheetId="3" refreshError="1">
        <row r="7">
          <cell r="M7" t="str">
            <v>Знак 3.1 "Въезд запрещен"</v>
          </cell>
          <cell r="AP7">
            <v>720213</v>
          </cell>
          <cell r="BC7">
            <v>3</v>
          </cell>
        </row>
        <row r="8">
          <cell r="M8" t="str">
            <v>Знак 3.24 "Ограничение максимальной скорости"</v>
          </cell>
          <cell r="AP8">
            <v>720214</v>
          </cell>
          <cell r="BC8">
            <v>2</v>
          </cell>
        </row>
        <row r="9">
          <cell r="M9" t="str">
            <v>Знак 3.28 "Стоянка запрещена"</v>
          </cell>
          <cell r="AP9">
            <v>720215</v>
          </cell>
          <cell r="BC9">
            <v>3</v>
          </cell>
        </row>
        <row r="10">
          <cell r="M10" t="str">
            <v>Знак 4.1.3 "Движение налево"</v>
          </cell>
          <cell r="AP10">
            <v>720216</v>
          </cell>
          <cell r="BC10">
            <v>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5"/>
  <sheetViews>
    <sheetView topLeftCell="A160" zoomScaleNormal="100" workbookViewId="0">
      <selection activeCell="J22" sqref="J22"/>
    </sheetView>
  </sheetViews>
  <sheetFormatPr defaultRowHeight="15" x14ac:dyDescent="0.25"/>
  <cols>
    <col min="1" max="1" width="63.7109375" style="22" customWidth="1"/>
    <col min="2" max="2" width="18" style="22" customWidth="1"/>
    <col min="3" max="3" width="10.42578125" style="22" customWidth="1"/>
    <col min="4" max="16384" width="9.140625" style="22"/>
  </cols>
  <sheetData>
    <row r="1" spans="1:3" ht="56.25" customHeight="1" x14ac:dyDescent="0.25">
      <c r="A1" s="70" t="s">
        <v>8469</v>
      </c>
      <c r="B1" s="71"/>
      <c r="C1" s="71"/>
    </row>
    <row r="2" spans="1:3" ht="15" customHeight="1" x14ac:dyDescent="0.25">
      <c r="A2" s="72" t="s">
        <v>73</v>
      </c>
      <c r="B2" s="74" t="s">
        <v>74</v>
      </c>
      <c r="C2" s="74" t="s">
        <v>75</v>
      </c>
    </row>
    <row r="3" spans="1:3" x14ac:dyDescent="0.25">
      <c r="A3" s="73"/>
      <c r="B3" s="74"/>
      <c r="C3" s="74"/>
    </row>
    <row r="4" spans="1:3" x14ac:dyDescent="0.25">
      <c r="A4" s="52" t="s">
        <v>8466</v>
      </c>
      <c r="B4" s="69" t="s">
        <v>8467</v>
      </c>
      <c r="C4" s="69">
        <v>1</v>
      </c>
    </row>
    <row r="5" spans="1:3" ht="15" customHeight="1" x14ac:dyDescent="0.25">
      <c r="A5" s="23" t="s">
        <v>588</v>
      </c>
      <c r="B5" s="18">
        <v>461116</v>
      </c>
      <c r="C5" s="3">
        <v>1</v>
      </c>
    </row>
    <row r="6" spans="1:3" ht="15" customHeight="1" x14ac:dyDescent="0.25">
      <c r="A6" s="2" t="s">
        <v>589</v>
      </c>
      <c r="B6" s="3" t="s">
        <v>592</v>
      </c>
      <c r="C6" s="4">
        <v>1</v>
      </c>
    </row>
    <row r="7" spans="1:3" ht="15" customHeight="1" x14ac:dyDescent="0.25">
      <c r="A7" s="2" t="s">
        <v>590</v>
      </c>
      <c r="B7" s="3" t="s">
        <v>593</v>
      </c>
      <c r="C7" s="4">
        <v>1</v>
      </c>
    </row>
    <row r="8" spans="1:3" ht="15" customHeight="1" x14ac:dyDescent="0.25">
      <c r="A8" s="2" t="s">
        <v>591</v>
      </c>
      <c r="B8" s="3" t="s">
        <v>594</v>
      </c>
      <c r="C8" s="4">
        <v>1</v>
      </c>
    </row>
    <row r="9" spans="1:3" x14ac:dyDescent="0.25">
      <c r="A9" s="2" t="s">
        <v>1152</v>
      </c>
      <c r="B9" s="3" t="s">
        <v>595</v>
      </c>
      <c r="C9" s="4">
        <v>1</v>
      </c>
    </row>
    <row r="10" spans="1:3" x14ac:dyDescent="0.25">
      <c r="A10" s="2" t="s">
        <v>732</v>
      </c>
      <c r="B10" s="3" t="s">
        <v>734</v>
      </c>
      <c r="C10" s="4">
        <v>1</v>
      </c>
    </row>
    <row r="11" spans="1:3" x14ac:dyDescent="0.25">
      <c r="A11" s="2" t="s">
        <v>733</v>
      </c>
      <c r="B11" s="3" t="s">
        <v>735</v>
      </c>
      <c r="C11" s="4">
        <v>1</v>
      </c>
    </row>
    <row r="12" spans="1:3" x14ac:dyDescent="0.25">
      <c r="A12" s="2" t="s">
        <v>731</v>
      </c>
      <c r="B12" s="3">
        <v>110104</v>
      </c>
      <c r="C12" s="3">
        <v>1</v>
      </c>
    </row>
    <row r="13" spans="1:3" x14ac:dyDescent="0.25">
      <c r="A13" s="2" t="s">
        <v>741</v>
      </c>
      <c r="B13" s="18">
        <v>432025</v>
      </c>
      <c r="C13" s="4">
        <v>1</v>
      </c>
    </row>
    <row r="14" spans="1:3" x14ac:dyDescent="0.25">
      <c r="A14" s="2" t="s">
        <v>742</v>
      </c>
      <c r="B14" s="18">
        <v>433016</v>
      </c>
      <c r="C14" s="4">
        <v>1</v>
      </c>
    </row>
    <row r="15" spans="1:3" x14ac:dyDescent="0.25">
      <c r="A15" s="2" t="s">
        <v>743</v>
      </c>
      <c r="B15" s="18">
        <v>433017</v>
      </c>
      <c r="C15" s="4">
        <v>1</v>
      </c>
    </row>
    <row r="16" spans="1:3" x14ac:dyDescent="0.25">
      <c r="A16" s="2" t="s">
        <v>341</v>
      </c>
      <c r="B16" s="18">
        <v>461080</v>
      </c>
      <c r="C16" s="4">
        <v>1</v>
      </c>
    </row>
    <row r="17" spans="1:3" x14ac:dyDescent="0.25">
      <c r="A17" s="2" t="s">
        <v>744</v>
      </c>
      <c r="B17" s="24">
        <v>110110</v>
      </c>
      <c r="C17" s="4">
        <v>1</v>
      </c>
    </row>
    <row r="18" spans="1:3" x14ac:dyDescent="0.25">
      <c r="A18" s="2" t="s">
        <v>745</v>
      </c>
      <c r="B18" s="3" t="s">
        <v>749</v>
      </c>
      <c r="C18" s="4">
        <v>1</v>
      </c>
    </row>
    <row r="19" spans="1:3" x14ac:dyDescent="0.25">
      <c r="A19" s="2" t="s">
        <v>746</v>
      </c>
      <c r="B19" s="3" t="s">
        <v>750</v>
      </c>
      <c r="C19" s="4">
        <v>1</v>
      </c>
    </row>
    <row r="20" spans="1:3" x14ac:dyDescent="0.25">
      <c r="A20" s="2" t="s">
        <v>747</v>
      </c>
      <c r="B20" s="3" t="s">
        <v>751</v>
      </c>
      <c r="C20" s="4">
        <v>1</v>
      </c>
    </row>
    <row r="21" spans="1:3" x14ac:dyDescent="0.25">
      <c r="A21" s="2" t="str">
        <f>[1]TDSheet!$C$46</f>
        <v>Кресло арт. 2901 кожа</v>
      </c>
      <c r="B21" s="3" t="str">
        <f>[1]TDSheet!$O$46</f>
        <v>ОС781</v>
      </c>
      <c r="C21" s="4">
        <v>1</v>
      </c>
    </row>
    <row r="22" spans="1:3" x14ac:dyDescent="0.25">
      <c r="A22" s="2" t="s">
        <v>748</v>
      </c>
      <c r="B22" s="3" t="s">
        <v>752</v>
      </c>
      <c r="C22" s="4">
        <v>1</v>
      </c>
    </row>
    <row r="23" spans="1:3" x14ac:dyDescent="0.25">
      <c r="A23" s="13" t="s">
        <v>517</v>
      </c>
      <c r="B23" s="18">
        <v>610124</v>
      </c>
      <c r="C23" s="3">
        <v>1</v>
      </c>
    </row>
    <row r="24" spans="1:3" x14ac:dyDescent="0.25">
      <c r="A24" s="13" t="s">
        <v>518</v>
      </c>
      <c r="B24" s="18">
        <v>610119</v>
      </c>
      <c r="C24" s="3">
        <v>1</v>
      </c>
    </row>
    <row r="25" spans="1:3" x14ac:dyDescent="0.25">
      <c r="A25" s="13" t="s">
        <v>519</v>
      </c>
      <c r="B25" s="18">
        <v>610133</v>
      </c>
      <c r="C25" s="3">
        <v>1</v>
      </c>
    </row>
    <row r="26" spans="1:3" x14ac:dyDescent="0.25">
      <c r="A26" s="13" t="s">
        <v>520</v>
      </c>
      <c r="B26" s="18">
        <v>610128</v>
      </c>
      <c r="C26" s="3">
        <v>1</v>
      </c>
    </row>
    <row r="27" spans="1:3" x14ac:dyDescent="0.25">
      <c r="A27" s="13" t="s">
        <v>521</v>
      </c>
      <c r="B27" s="18">
        <v>610136</v>
      </c>
      <c r="C27" s="3">
        <v>1</v>
      </c>
    </row>
    <row r="28" spans="1:3" x14ac:dyDescent="0.25">
      <c r="A28" s="13" t="s">
        <v>522</v>
      </c>
      <c r="B28" s="18">
        <v>610137</v>
      </c>
      <c r="C28" s="3">
        <v>1</v>
      </c>
    </row>
    <row r="29" spans="1:3" x14ac:dyDescent="0.25">
      <c r="A29" s="13" t="s">
        <v>523</v>
      </c>
      <c r="B29" s="18">
        <v>610120</v>
      </c>
      <c r="C29" s="3">
        <v>1</v>
      </c>
    </row>
    <row r="30" spans="1:3" x14ac:dyDescent="0.25">
      <c r="A30" s="13" t="s">
        <v>524</v>
      </c>
      <c r="B30" s="18">
        <v>610132</v>
      </c>
      <c r="C30" s="3">
        <v>1</v>
      </c>
    </row>
    <row r="31" spans="1:3" x14ac:dyDescent="0.25">
      <c r="A31" s="13" t="s">
        <v>525</v>
      </c>
      <c r="B31" s="18">
        <v>610139</v>
      </c>
      <c r="C31" s="3">
        <v>1</v>
      </c>
    </row>
    <row r="32" spans="1:3" x14ac:dyDescent="0.25">
      <c r="A32" s="13" t="s">
        <v>526</v>
      </c>
      <c r="B32" s="18">
        <v>610117</v>
      </c>
      <c r="C32" s="3">
        <v>1</v>
      </c>
    </row>
    <row r="33" spans="1:3" x14ac:dyDescent="0.25">
      <c r="A33" s="25" t="s">
        <v>527</v>
      </c>
      <c r="B33" s="18">
        <v>610114</v>
      </c>
      <c r="C33" s="3">
        <v>1</v>
      </c>
    </row>
    <row r="34" spans="1:3" x14ac:dyDescent="0.25">
      <c r="A34" s="25" t="s">
        <v>527</v>
      </c>
      <c r="B34" s="18">
        <v>610115</v>
      </c>
      <c r="C34" s="3">
        <v>1</v>
      </c>
    </row>
    <row r="35" spans="1:3" x14ac:dyDescent="0.25">
      <c r="A35" s="13" t="s">
        <v>528</v>
      </c>
      <c r="B35" s="18">
        <v>620011</v>
      </c>
      <c r="C35" s="3">
        <v>1</v>
      </c>
    </row>
    <row r="36" spans="1:3" x14ac:dyDescent="0.25">
      <c r="A36" s="13" t="s">
        <v>529</v>
      </c>
      <c r="B36" s="18">
        <v>610122</v>
      </c>
      <c r="C36" s="3">
        <v>1</v>
      </c>
    </row>
    <row r="37" spans="1:3" x14ac:dyDescent="0.25">
      <c r="A37" s="13" t="s">
        <v>530</v>
      </c>
      <c r="B37" s="18">
        <v>610130</v>
      </c>
      <c r="C37" s="3">
        <v>1</v>
      </c>
    </row>
    <row r="38" spans="1:3" x14ac:dyDescent="0.25">
      <c r="A38" s="21" t="s">
        <v>531</v>
      </c>
      <c r="B38" s="18">
        <v>610135</v>
      </c>
      <c r="C38" s="3">
        <v>1</v>
      </c>
    </row>
    <row r="39" spans="1:3" x14ac:dyDescent="0.25">
      <c r="A39" s="21" t="s">
        <v>532</v>
      </c>
      <c r="B39" s="18">
        <v>610134</v>
      </c>
      <c r="C39" s="3">
        <v>1</v>
      </c>
    </row>
    <row r="40" spans="1:3" x14ac:dyDescent="0.25">
      <c r="A40" s="21" t="s">
        <v>533</v>
      </c>
      <c r="B40" s="18">
        <v>620050</v>
      </c>
      <c r="C40" s="3">
        <v>1</v>
      </c>
    </row>
    <row r="41" spans="1:3" x14ac:dyDescent="0.25">
      <c r="A41" s="21" t="s">
        <v>534</v>
      </c>
      <c r="B41" s="18">
        <v>620037</v>
      </c>
      <c r="C41" s="3">
        <v>1</v>
      </c>
    </row>
    <row r="42" spans="1:3" x14ac:dyDescent="0.25">
      <c r="A42" s="21" t="s">
        <v>535</v>
      </c>
      <c r="B42" s="18">
        <v>620030</v>
      </c>
      <c r="C42" s="3">
        <v>1</v>
      </c>
    </row>
    <row r="43" spans="1:3" x14ac:dyDescent="0.25">
      <c r="A43" s="21" t="s">
        <v>536</v>
      </c>
      <c r="B43" s="18">
        <v>620006</v>
      </c>
      <c r="C43" s="3">
        <v>1</v>
      </c>
    </row>
    <row r="44" spans="1:3" x14ac:dyDescent="0.25">
      <c r="A44" s="21" t="s">
        <v>537</v>
      </c>
      <c r="B44" s="18">
        <v>620044</v>
      </c>
      <c r="C44" s="3">
        <v>1</v>
      </c>
    </row>
    <row r="45" spans="1:3" x14ac:dyDescent="0.25">
      <c r="A45" s="21" t="s">
        <v>537</v>
      </c>
      <c r="B45" s="18">
        <v>620045</v>
      </c>
      <c r="C45" s="3">
        <v>1</v>
      </c>
    </row>
    <row r="46" spans="1:3" x14ac:dyDescent="0.25">
      <c r="A46" s="21" t="s">
        <v>538</v>
      </c>
      <c r="B46" s="18">
        <v>620007</v>
      </c>
      <c r="C46" s="3">
        <v>1</v>
      </c>
    </row>
    <row r="47" spans="1:3" x14ac:dyDescent="0.25">
      <c r="A47" s="21" t="s">
        <v>539</v>
      </c>
      <c r="B47" s="18">
        <v>461087</v>
      </c>
      <c r="C47" s="3">
        <v>1</v>
      </c>
    </row>
    <row r="48" spans="1:3" x14ac:dyDescent="0.25">
      <c r="A48" s="21" t="s">
        <v>540</v>
      </c>
      <c r="B48" s="18">
        <v>620059</v>
      </c>
      <c r="C48" s="3">
        <v>1</v>
      </c>
    </row>
    <row r="49" spans="1:3" x14ac:dyDescent="0.25">
      <c r="A49" s="21" t="s">
        <v>541</v>
      </c>
      <c r="B49" s="18">
        <v>620060</v>
      </c>
      <c r="C49" s="3">
        <v>1</v>
      </c>
    </row>
    <row r="50" spans="1:3" x14ac:dyDescent="0.25">
      <c r="A50" s="21" t="s">
        <v>542</v>
      </c>
      <c r="B50" s="18">
        <v>620061</v>
      </c>
      <c r="C50" s="3">
        <v>1</v>
      </c>
    </row>
    <row r="51" spans="1:3" x14ac:dyDescent="0.25">
      <c r="A51" s="21" t="s">
        <v>418</v>
      </c>
      <c r="B51" s="18">
        <v>461115</v>
      </c>
      <c r="C51" s="3">
        <v>1</v>
      </c>
    </row>
    <row r="52" spans="1:3" x14ac:dyDescent="0.25">
      <c r="A52" s="21" t="s">
        <v>543</v>
      </c>
      <c r="B52" s="18">
        <v>620069</v>
      </c>
      <c r="C52" s="3">
        <v>1</v>
      </c>
    </row>
    <row r="53" spans="1:3" x14ac:dyDescent="0.25">
      <c r="A53" s="21" t="s">
        <v>544</v>
      </c>
      <c r="B53" s="18">
        <v>620070</v>
      </c>
      <c r="C53" s="3">
        <v>1</v>
      </c>
    </row>
    <row r="54" spans="1:3" x14ac:dyDescent="0.25">
      <c r="A54" s="2" t="s">
        <v>545</v>
      </c>
      <c r="B54" s="3" t="s">
        <v>550</v>
      </c>
      <c r="C54" s="4">
        <v>1</v>
      </c>
    </row>
    <row r="55" spans="1:3" x14ac:dyDescent="0.25">
      <c r="A55" s="2" t="s">
        <v>546</v>
      </c>
      <c r="B55" s="3" t="s">
        <v>551</v>
      </c>
      <c r="C55" s="4">
        <v>1</v>
      </c>
    </row>
    <row r="56" spans="1:3" x14ac:dyDescent="0.25">
      <c r="A56" s="2" t="s">
        <v>547</v>
      </c>
      <c r="B56" s="3">
        <v>620054</v>
      </c>
      <c r="C56" s="4">
        <v>1</v>
      </c>
    </row>
    <row r="57" spans="1:3" x14ac:dyDescent="0.25">
      <c r="A57" s="2" t="s">
        <v>548</v>
      </c>
      <c r="B57" s="3">
        <v>620057</v>
      </c>
      <c r="C57" s="4">
        <v>1</v>
      </c>
    </row>
    <row r="58" spans="1:3" x14ac:dyDescent="0.25">
      <c r="A58" s="2" t="s">
        <v>549</v>
      </c>
      <c r="B58" s="3" t="s">
        <v>552</v>
      </c>
      <c r="C58" s="4">
        <v>1</v>
      </c>
    </row>
    <row r="59" spans="1:3" x14ac:dyDescent="0.25">
      <c r="A59" s="2" t="s">
        <v>553</v>
      </c>
      <c r="B59" s="3" t="s">
        <v>571</v>
      </c>
      <c r="C59" s="4">
        <v>1</v>
      </c>
    </row>
    <row r="60" spans="1:3" x14ac:dyDescent="0.25">
      <c r="A60" s="2" t="s">
        <v>554</v>
      </c>
      <c r="B60" s="3" t="s">
        <v>572</v>
      </c>
      <c r="C60" s="4">
        <v>1</v>
      </c>
    </row>
    <row r="61" spans="1:3" x14ac:dyDescent="0.25">
      <c r="A61" s="2" t="s">
        <v>547</v>
      </c>
      <c r="B61" s="3">
        <v>620055</v>
      </c>
      <c r="C61" s="4">
        <v>1</v>
      </c>
    </row>
    <row r="62" spans="1:3" x14ac:dyDescent="0.25">
      <c r="A62" s="2" t="s">
        <v>555</v>
      </c>
      <c r="B62" s="3">
        <v>620058</v>
      </c>
      <c r="C62" s="4">
        <v>1</v>
      </c>
    </row>
    <row r="63" spans="1:3" x14ac:dyDescent="0.25">
      <c r="A63" s="2" t="s">
        <v>526</v>
      </c>
      <c r="B63" s="3" t="s">
        <v>573</v>
      </c>
      <c r="C63" s="4">
        <v>1</v>
      </c>
    </row>
    <row r="64" spans="1:3" x14ac:dyDescent="0.25">
      <c r="A64" s="2" t="s">
        <v>556</v>
      </c>
      <c r="B64" s="3" t="s">
        <v>574</v>
      </c>
      <c r="C64" s="4">
        <v>1</v>
      </c>
    </row>
    <row r="65" spans="1:3" x14ac:dyDescent="0.25">
      <c r="A65" s="2" t="s">
        <v>557</v>
      </c>
      <c r="B65" s="3" t="s">
        <v>575</v>
      </c>
      <c r="C65" s="4">
        <v>1</v>
      </c>
    </row>
    <row r="66" spans="1:3" x14ac:dyDescent="0.25">
      <c r="A66" s="2" t="s">
        <v>558</v>
      </c>
      <c r="B66" s="3" t="s">
        <v>576</v>
      </c>
      <c r="C66" s="4">
        <v>1</v>
      </c>
    </row>
    <row r="67" spans="1:3" x14ac:dyDescent="0.25">
      <c r="A67" s="2" t="s">
        <v>559</v>
      </c>
      <c r="B67" s="3" t="s">
        <v>577</v>
      </c>
      <c r="C67" s="4">
        <v>1</v>
      </c>
    </row>
    <row r="68" spans="1:3" x14ac:dyDescent="0.25">
      <c r="A68" s="2" t="s">
        <v>560</v>
      </c>
      <c r="B68" s="3" t="s">
        <v>578</v>
      </c>
      <c r="C68" s="4">
        <v>1</v>
      </c>
    </row>
    <row r="69" spans="1:3" x14ac:dyDescent="0.25">
      <c r="A69" s="2" t="s">
        <v>561</v>
      </c>
      <c r="B69" s="3" t="s">
        <v>579</v>
      </c>
      <c r="C69" s="4">
        <v>1</v>
      </c>
    </row>
    <row r="70" spans="1:3" x14ac:dyDescent="0.25">
      <c r="A70" s="2" t="s">
        <v>562</v>
      </c>
      <c r="B70" s="3" t="s">
        <v>580</v>
      </c>
      <c r="C70" s="4">
        <v>1</v>
      </c>
    </row>
    <row r="71" spans="1:3" x14ac:dyDescent="0.25">
      <c r="A71" s="2" t="s">
        <v>563</v>
      </c>
      <c r="B71" s="3" t="s">
        <v>581</v>
      </c>
      <c r="C71" s="4">
        <v>1</v>
      </c>
    </row>
    <row r="72" spans="1:3" x14ac:dyDescent="0.25">
      <c r="A72" s="2" t="s">
        <v>564</v>
      </c>
      <c r="B72" s="3">
        <v>610140</v>
      </c>
      <c r="C72" s="4">
        <v>1</v>
      </c>
    </row>
    <row r="73" spans="1:3" x14ac:dyDescent="0.25">
      <c r="A73" s="2" t="s">
        <v>565</v>
      </c>
      <c r="B73" s="3" t="s">
        <v>582</v>
      </c>
      <c r="C73" s="4">
        <v>1</v>
      </c>
    </row>
    <row r="74" spans="1:3" x14ac:dyDescent="0.25">
      <c r="A74" s="2" t="s">
        <v>566</v>
      </c>
      <c r="B74" s="3" t="s">
        <v>583</v>
      </c>
      <c r="C74" s="4">
        <v>1</v>
      </c>
    </row>
    <row r="75" spans="1:3" x14ac:dyDescent="0.25">
      <c r="A75" s="2" t="s">
        <v>567</v>
      </c>
      <c r="B75" s="3" t="s">
        <v>584</v>
      </c>
      <c r="C75" s="4">
        <v>1</v>
      </c>
    </row>
    <row r="76" spans="1:3" x14ac:dyDescent="0.25">
      <c r="A76" s="2" t="s">
        <v>568</v>
      </c>
      <c r="B76" s="3" t="s">
        <v>585</v>
      </c>
      <c r="C76" s="4">
        <v>1</v>
      </c>
    </row>
    <row r="77" spans="1:3" x14ac:dyDescent="0.25">
      <c r="A77" s="2" t="s">
        <v>569</v>
      </c>
      <c r="B77" s="3" t="s">
        <v>586</v>
      </c>
      <c r="C77" s="4">
        <v>1</v>
      </c>
    </row>
    <row r="78" spans="1:3" x14ac:dyDescent="0.25">
      <c r="A78" s="2" t="s">
        <v>570</v>
      </c>
      <c r="B78" s="3" t="s">
        <v>587</v>
      </c>
      <c r="C78" s="4">
        <v>1</v>
      </c>
    </row>
    <row r="79" spans="1:3" x14ac:dyDescent="0.25">
      <c r="A79" s="25" t="s">
        <v>596</v>
      </c>
      <c r="B79" s="18">
        <v>610170</v>
      </c>
      <c r="C79" s="3">
        <v>1</v>
      </c>
    </row>
    <row r="80" spans="1:3" x14ac:dyDescent="0.25">
      <c r="A80" s="25" t="s">
        <v>597</v>
      </c>
      <c r="B80" s="18">
        <v>610305</v>
      </c>
      <c r="C80" s="3">
        <v>1</v>
      </c>
    </row>
    <row r="81" spans="1:3" x14ac:dyDescent="0.25">
      <c r="A81" s="2" t="s">
        <v>598</v>
      </c>
      <c r="B81" s="3" t="s">
        <v>603</v>
      </c>
      <c r="C81" s="4">
        <v>1</v>
      </c>
    </row>
    <row r="82" spans="1:3" x14ac:dyDescent="0.25">
      <c r="A82" s="2" t="s">
        <v>598</v>
      </c>
      <c r="B82" s="3" t="s">
        <v>604</v>
      </c>
      <c r="C82" s="4">
        <v>1</v>
      </c>
    </row>
    <row r="83" spans="1:3" x14ac:dyDescent="0.25">
      <c r="A83" s="2" t="s">
        <v>599</v>
      </c>
      <c r="B83" s="3" t="s">
        <v>605</v>
      </c>
      <c r="C83" s="4">
        <v>1</v>
      </c>
    </row>
    <row r="84" spans="1:3" x14ac:dyDescent="0.25">
      <c r="A84" s="2" t="s">
        <v>600</v>
      </c>
      <c r="B84" s="3" t="s">
        <v>606</v>
      </c>
      <c r="C84" s="4">
        <v>1</v>
      </c>
    </row>
    <row r="85" spans="1:3" x14ac:dyDescent="0.25">
      <c r="A85" s="2" t="s">
        <v>601</v>
      </c>
      <c r="B85" s="3" t="s">
        <v>607</v>
      </c>
      <c r="C85" s="4">
        <v>1</v>
      </c>
    </row>
    <row r="86" spans="1:3" x14ac:dyDescent="0.25">
      <c r="A86" s="2" t="s">
        <v>601</v>
      </c>
      <c r="B86" s="3" t="s">
        <v>608</v>
      </c>
      <c r="C86" s="4">
        <v>1</v>
      </c>
    </row>
    <row r="87" spans="1:3" x14ac:dyDescent="0.25">
      <c r="A87" s="2" t="s">
        <v>602</v>
      </c>
      <c r="B87" s="3" t="s">
        <v>609</v>
      </c>
      <c r="C87" s="4">
        <v>1</v>
      </c>
    </row>
    <row r="88" spans="1:3" x14ac:dyDescent="0.25">
      <c r="A88" s="2" t="s">
        <v>699</v>
      </c>
      <c r="B88" s="3" t="s">
        <v>701</v>
      </c>
      <c r="C88" s="4">
        <v>1</v>
      </c>
    </row>
    <row r="89" spans="1:3" x14ac:dyDescent="0.25">
      <c r="A89" s="2" t="s">
        <v>700</v>
      </c>
      <c r="B89" s="3" t="s">
        <v>702</v>
      </c>
      <c r="C89" s="4">
        <v>1</v>
      </c>
    </row>
    <row r="90" spans="1:3" x14ac:dyDescent="0.25">
      <c r="A90" s="23" t="s">
        <v>649</v>
      </c>
      <c r="B90" s="18" t="s">
        <v>677</v>
      </c>
      <c r="C90" s="3">
        <v>1</v>
      </c>
    </row>
    <row r="91" spans="1:3" x14ac:dyDescent="0.25">
      <c r="A91" s="23" t="s">
        <v>650</v>
      </c>
      <c r="B91" s="18" t="s">
        <v>678</v>
      </c>
      <c r="C91" s="3">
        <v>1</v>
      </c>
    </row>
    <row r="92" spans="1:3" x14ac:dyDescent="0.25">
      <c r="A92" s="23" t="s">
        <v>651</v>
      </c>
      <c r="B92" s="18" t="s">
        <v>679</v>
      </c>
      <c r="C92" s="3">
        <v>1</v>
      </c>
    </row>
    <row r="93" spans="1:3" x14ac:dyDescent="0.25">
      <c r="A93" s="23" t="s">
        <v>652</v>
      </c>
      <c r="B93" s="18" t="s">
        <v>680</v>
      </c>
      <c r="C93" s="3">
        <v>1</v>
      </c>
    </row>
    <row r="94" spans="1:3" x14ac:dyDescent="0.25">
      <c r="A94" s="23" t="s">
        <v>653</v>
      </c>
      <c r="B94" s="18">
        <v>620034</v>
      </c>
      <c r="C94" s="3">
        <v>1</v>
      </c>
    </row>
    <row r="95" spans="1:3" x14ac:dyDescent="0.25">
      <c r="A95" s="23" t="s">
        <v>521</v>
      </c>
      <c r="B95" s="18">
        <v>610089</v>
      </c>
      <c r="C95" s="3">
        <v>1</v>
      </c>
    </row>
    <row r="96" spans="1:3" x14ac:dyDescent="0.25">
      <c r="A96" s="23" t="s">
        <v>654</v>
      </c>
      <c r="B96" s="18">
        <v>610090</v>
      </c>
      <c r="C96" s="3">
        <v>1</v>
      </c>
    </row>
    <row r="97" spans="1:3" x14ac:dyDescent="0.25">
      <c r="A97" s="23" t="s">
        <v>655</v>
      </c>
      <c r="B97" s="18">
        <v>620038</v>
      </c>
      <c r="C97" s="3">
        <v>1</v>
      </c>
    </row>
    <row r="98" spans="1:3" x14ac:dyDescent="0.25">
      <c r="A98" s="23" t="s">
        <v>656</v>
      </c>
      <c r="B98" s="18">
        <v>471100</v>
      </c>
      <c r="C98" s="3">
        <v>1</v>
      </c>
    </row>
    <row r="99" spans="1:3" x14ac:dyDescent="0.25">
      <c r="A99" s="23" t="s">
        <v>657</v>
      </c>
      <c r="B99" s="18">
        <v>473046</v>
      </c>
      <c r="C99" s="3">
        <v>1</v>
      </c>
    </row>
    <row r="100" spans="1:3" x14ac:dyDescent="0.25">
      <c r="A100" s="26" t="s">
        <v>658</v>
      </c>
      <c r="B100" s="18">
        <v>620033</v>
      </c>
      <c r="C100" s="3">
        <v>1</v>
      </c>
    </row>
    <row r="101" spans="1:3" x14ac:dyDescent="0.25">
      <c r="A101" s="23" t="s">
        <v>659</v>
      </c>
      <c r="B101" s="18">
        <v>620036</v>
      </c>
      <c r="C101" s="3">
        <v>1</v>
      </c>
    </row>
    <row r="102" spans="1:3" x14ac:dyDescent="0.25">
      <c r="A102" s="26" t="s">
        <v>660</v>
      </c>
      <c r="B102" s="18">
        <v>620041</v>
      </c>
      <c r="C102" s="3">
        <v>1</v>
      </c>
    </row>
    <row r="103" spans="1:3" x14ac:dyDescent="0.25">
      <c r="A103" s="23" t="s">
        <v>661</v>
      </c>
      <c r="B103" s="18">
        <v>472098</v>
      </c>
      <c r="C103" s="3">
        <v>1</v>
      </c>
    </row>
    <row r="104" spans="1:3" x14ac:dyDescent="0.25">
      <c r="A104" s="23" t="s">
        <v>662</v>
      </c>
      <c r="B104" s="18">
        <v>611516</v>
      </c>
      <c r="C104" s="3">
        <v>1</v>
      </c>
    </row>
    <row r="105" spans="1:3" x14ac:dyDescent="0.25">
      <c r="A105" s="23" t="s">
        <v>663</v>
      </c>
      <c r="B105" s="18">
        <v>620124</v>
      </c>
      <c r="C105" s="3">
        <v>1</v>
      </c>
    </row>
    <row r="106" spans="1:3" x14ac:dyDescent="0.25">
      <c r="A106" s="23" t="s">
        <v>664</v>
      </c>
      <c r="B106" s="18">
        <v>620125</v>
      </c>
      <c r="C106" s="3">
        <v>1</v>
      </c>
    </row>
    <row r="107" spans="1:3" x14ac:dyDescent="0.25">
      <c r="A107" s="23" t="s">
        <v>665</v>
      </c>
      <c r="B107" s="18">
        <v>620126</v>
      </c>
      <c r="C107" s="3">
        <v>1</v>
      </c>
    </row>
    <row r="108" spans="1:3" x14ac:dyDescent="0.25">
      <c r="A108" s="2" t="s">
        <v>666</v>
      </c>
      <c r="B108" s="3" t="s">
        <v>681</v>
      </c>
      <c r="C108" s="4">
        <v>1</v>
      </c>
    </row>
    <row r="109" spans="1:3" x14ac:dyDescent="0.25">
      <c r="A109" s="2" t="s">
        <v>667</v>
      </c>
      <c r="B109" s="3" t="s">
        <v>682</v>
      </c>
      <c r="C109" s="4">
        <v>1</v>
      </c>
    </row>
    <row r="110" spans="1:3" x14ac:dyDescent="0.25">
      <c r="A110" s="2" t="s">
        <v>668</v>
      </c>
      <c r="B110" s="3" t="s">
        <v>683</v>
      </c>
      <c r="C110" s="4">
        <v>1</v>
      </c>
    </row>
    <row r="111" spans="1:3" x14ac:dyDescent="0.25">
      <c r="A111" s="2" t="s">
        <v>669</v>
      </c>
      <c r="B111" s="3" t="s">
        <v>684</v>
      </c>
      <c r="C111" s="4">
        <v>1</v>
      </c>
    </row>
    <row r="112" spans="1:3" x14ac:dyDescent="0.25">
      <c r="A112" s="2" t="s">
        <v>670</v>
      </c>
      <c r="B112" s="3" t="s">
        <v>685</v>
      </c>
      <c r="C112" s="4">
        <v>1</v>
      </c>
    </row>
    <row r="113" spans="1:3" x14ac:dyDescent="0.25">
      <c r="A113" s="2" t="s">
        <v>671</v>
      </c>
      <c r="B113" s="3" t="s">
        <v>686</v>
      </c>
      <c r="C113" s="4">
        <v>1</v>
      </c>
    </row>
    <row r="114" spans="1:3" x14ac:dyDescent="0.25">
      <c r="A114" s="2" t="s">
        <v>672</v>
      </c>
      <c r="B114" s="3" t="s">
        <v>687</v>
      </c>
      <c r="C114" s="4">
        <v>1</v>
      </c>
    </row>
    <row r="115" spans="1:3" x14ac:dyDescent="0.25">
      <c r="A115" s="2" t="s">
        <v>673</v>
      </c>
      <c r="B115" s="3" t="s">
        <v>688</v>
      </c>
      <c r="C115" s="4">
        <v>1</v>
      </c>
    </row>
    <row r="116" spans="1:3" x14ac:dyDescent="0.25">
      <c r="A116" s="2" t="s">
        <v>674</v>
      </c>
      <c r="B116" s="3" t="s">
        <v>689</v>
      </c>
      <c r="C116" s="4">
        <v>1</v>
      </c>
    </row>
    <row r="117" spans="1:3" x14ac:dyDescent="0.25">
      <c r="A117" s="2" t="s">
        <v>675</v>
      </c>
      <c r="B117" s="3">
        <v>610339</v>
      </c>
      <c r="C117" s="4">
        <v>1</v>
      </c>
    </row>
    <row r="118" spans="1:3" x14ac:dyDescent="0.25">
      <c r="A118" s="2" t="s">
        <v>690</v>
      </c>
      <c r="B118" s="3" t="s">
        <v>691</v>
      </c>
      <c r="C118" s="3">
        <v>1</v>
      </c>
    </row>
    <row r="119" spans="1:3" x14ac:dyDescent="0.25">
      <c r="A119" s="2" t="s">
        <v>692</v>
      </c>
      <c r="B119" s="3" t="s">
        <v>698</v>
      </c>
      <c r="C119" s="4">
        <v>1</v>
      </c>
    </row>
    <row r="120" spans="1:3" x14ac:dyDescent="0.25">
      <c r="A120" s="2" t="s">
        <v>693</v>
      </c>
      <c r="B120" s="3">
        <v>610145</v>
      </c>
      <c r="C120" s="4">
        <v>1</v>
      </c>
    </row>
    <row r="121" spans="1:3" x14ac:dyDescent="0.25">
      <c r="A121" s="2" t="s">
        <v>694</v>
      </c>
      <c r="B121" s="3">
        <v>472091</v>
      </c>
      <c r="C121" s="4">
        <v>1</v>
      </c>
    </row>
    <row r="122" spans="1:3" x14ac:dyDescent="0.25">
      <c r="A122" s="2" t="s">
        <v>695</v>
      </c>
      <c r="B122" s="3">
        <v>472090</v>
      </c>
      <c r="C122" s="4">
        <v>1</v>
      </c>
    </row>
    <row r="123" spans="1:3" x14ac:dyDescent="0.25">
      <c r="A123" s="2" t="s">
        <v>696</v>
      </c>
      <c r="B123" s="3">
        <v>472065</v>
      </c>
      <c r="C123" s="4">
        <v>1</v>
      </c>
    </row>
    <row r="124" spans="1:3" x14ac:dyDescent="0.25">
      <c r="A124" s="2" t="s">
        <v>697</v>
      </c>
      <c r="B124" s="3">
        <v>473035</v>
      </c>
      <c r="C124" s="4">
        <v>1</v>
      </c>
    </row>
    <row r="125" spans="1:3" ht="15" customHeight="1" x14ac:dyDescent="0.25">
      <c r="A125" s="2" t="s">
        <v>736</v>
      </c>
      <c r="B125" s="3" t="s">
        <v>738</v>
      </c>
      <c r="C125" s="4">
        <v>1</v>
      </c>
    </row>
    <row r="126" spans="1:3" ht="15" customHeight="1" x14ac:dyDescent="0.25">
      <c r="A126" s="2" t="s">
        <v>736</v>
      </c>
      <c r="B126" s="3" t="s">
        <v>739</v>
      </c>
      <c r="C126" s="4">
        <v>1</v>
      </c>
    </row>
    <row r="127" spans="1:3" ht="15" customHeight="1" x14ac:dyDescent="0.25">
      <c r="A127" s="2" t="s">
        <v>737</v>
      </c>
      <c r="B127" s="3" t="s">
        <v>740</v>
      </c>
      <c r="C127" s="4">
        <v>1</v>
      </c>
    </row>
    <row r="128" spans="1:3" x14ac:dyDescent="0.25">
      <c r="A128" s="2" t="s">
        <v>618</v>
      </c>
      <c r="B128" s="3" t="s">
        <v>636</v>
      </c>
      <c r="C128" s="4">
        <v>1</v>
      </c>
    </row>
    <row r="129" spans="1:3" x14ac:dyDescent="0.25">
      <c r="A129" s="2" t="s">
        <v>619</v>
      </c>
      <c r="B129" s="3" t="s">
        <v>637</v>
      </c>
      <c r="C129" s="4">
        <v>1</v>
      </c>
    </row>
    <row r="130" spans="1:3" x14ac:dyDescent="0.25">
      <c r="A130" s="2" t="s">
        <v>620</v>
      </c>
      <c r="B130" s="3" t="s">
        <v>638</v>
      </c>
      <c r="C130" s="4">
        <v>1</v>
      </c>
    </row>
    <row r="131" spans="1:3" x14ac:dyDescent="0.25">
      <c r="A131" s="2" t="s">
        <v>621</v>
      </c>
      <c r="B131" s="3" t="s">
        <v>639</v>
      </c>
      <c r="C131" s="4">
        <v>1</v>
      </c>
    </row>
    <row r="132" spans="1:3" x14ac:dyDescent="0.25">
      <c r="A132" s="2" t="s">
        <v>621</v>
      </c>
      <c r="B132" s="3" t="s">
        <v>640</v>
      </c>
      <c r="C132" s="4">
        <v>1</v>
      </c>
    </row>
    <row r="133" spans="1:3" x14ac:dyDescent="0.25">
      <c r="A133" s="2" t="s">
        <v>622</v>
      </c>
      <c r="B133" s="3" t="s">
        <v>641</v>
      </c>
      <c r="C133" s="4">
        <v>1</v>
      </c>
    </row>
    <row r="134" spans="1:3" x14ac:dyDescent="0.25">
      <c r="A134" s="2" t="s">
        <v>623</v>
      </c>
      <c r="B134" s="3" t="s">
        <v>642</v>
      </c>
      <c r="C134" s="4">
        <v>1</v>
      </c>
    </row>
    <row r="135" spans="1:3" x14ac:dyDescent="0.25">
      <c r="A135" s="2" t="s">
        <v>624</v>
      </c>
      <c r="B135" s="3" t="s">
        <v>643</v>
      </c>
      <c r="C135" s="4">
        <v>1</v>
      </c>
    </row>
    <row r="136" spans="1:3" x14ac:dyDescent="0.25">
      <c r="A136" s="2" t="s">
        <v>625</v>
      </c>
      <c r="B136" s="3" t="s">
        <v>644</v>
      </c>
      <c r="C136" s="4">
        <v>1</v>
      </c>
    </row>
    <row r="137" spans="1:3" x14ac:dyDescent="0.25">
      <c r="A137" s="2" t="s">
        <v>626</v>
      </c>
      <c r="B137" s="3" t="s">
        <v>645</v>
      </c>
      <c r="C137" s="4">
        <v>1</v>
      </c>
    </row>
    <row r="138" spans="1:3" x14ac:dyDescent="0.25">
      <c r="A138" s="2" t="s">
        <v>627</v>
      </c>
      <c r="B138" s="3" t="s">
        <v>646</v>
      </c>
      <c r="C138" s="4">
        <v>1</v>
      </c>
    </row>
    <row r="139" spans="1:3" x14ac:dyDescent="0.25">
      <c r="A139" s="2" t="s">
        <v>628</v>
      </c>
      <c r="B139" s="3">
        <v>453043</v>
      </c>
      <c r="C139" s="4">
        <v>1</v>
      </c>
    </row>
    <row r="140" spans="1:3" x14ac:dyDescent="0.25">
      <c r="A140" s="2" t="s">
        <v>629</v>
      </c>
      <c r="B140" s="3" t="s">
        <v>647</v>
      </c>
      <c r="C140" s="4">
        <v>1</v>
      </c>
    </row>
    <row r="141" spans="1:3" x14ac:dyDescent="0.25">
      <c r="A141" s="2" t="s">
        <v>630</v>
      </c>
      <c r="B141" s="18">
        <v>312012</v>
      </c>
      <c r="C141" s="4">
        <v>1</v>
      </c>
    </row>
    <row r="142" spans="1:3" x14ac:dyDescent="0.25">
      <c r="A142" s="2" t="s">
        <v>64</v>
      </c>
      <c r="B142" s="18">
        <v>412024</v>
      </c>
      <c r="C142" s="4">
        <v>1</v>
      </c>
    </row>
    <row r="143" spans="1:3" x14ac:dyDescent="0.25">
      <c r="A143" s="2" t="s">
        <v>190</v>
      </c>
      <c r="B143" s="18">
        <v>413026</v>
      </c>
      <c r="C143" s="4">
        <v>1</v>
      </c>
    </row>
    <row r="144" spans="1:3" x14ac:dyDescent="0.25">
      <c r="A144" s="2" t="s">
        <v>631</v>
      </c>
      <c r="B144" s="18">
        <v>432031</v>
      </c>
      <c r="C144" s="4">
        <v>1</v>
      </c>
    </row>
    <row r="145" spans="1:3" x14ac:dyDescent="0.25">
      <c r="A145" s="2" t="s">
        <v>632</v>
      </c>
      <c r="B145" s="18">
        <v>432032</v>
      </c>
      <c r="C145" s="4">
        <v>1</v>
      </c>
    </row>
    <row r="146" spans="1:3" x14ac:dyDescent="0.25">
      <c r="A146" s="2" t="s">
        <v>633</v>
      </c>
      <c r="B146" s="18">
        <v>432033</v>
      </c>
      <c r="C146" s="4">
        <v>1</v>
      </c>
    </row>
    <row r="147" spans="1:3" x14ac:dyDescent="0.25">
      <c r="A147" s="2" t="s">
        <v>634</v>
      </c>
      <c r="B147" s="18">
        <v>433030</v>
      </c>
      <c r="C147" s="4">
        <v>1</v>
      </c>
    </row>
    <row r="148" spans="1:3" x14ac:dyDescent="0.25">
      <c r="A148" s="2" t="s">
        <v>341</v>
      </c>
      <c r="B148" s="18">
        <v>461118</v>
      </c>
      <c r="C148" s="4">
        <v>1</v>
      </c>
    </row>
    <row r="149" spans="1:3" x14ac:dyDescent="0.25">
      <c r="A149" s="2" t="s">
        <v>629</v>
      </c>
      <c r="B149" s="18">
        <v>520019</v>
      </c>
      <c r="C149" s="4">
        <v>1</v>
      </c>
    </row>
    <row r="150" spans="1:3" x14ac:dyDescent="0.25">
      <c r="A150" s="2" t="s">
        <v>635</v>
      </c>
      <c r="B150" s="18">
        <v>520020</v>
      </c>
      <c r="C150" s="4">
        <v>1</v>
      </c>
    </row>
    <row r="151" spans="1:3" x14ac:dyDescent="0.25">
      <c r="A151" s="2" t="s">
        <v>703</v>
      </c>
      <c r="B151" s="3" t="s">
        <v>714</v>
      </c>
      <c r="C151" s="4">
        <v>1</v>
      </c>
    </row>
    <row r="152" spans="1:3" x14ac:dyDescent="0.25">
      <c r="A152" s="2" t="s">
        <v>704</v>
      </c>
      <c r="B152" s="3" t="s">
        <v>715</v>
      </c>
      <c r="C152" s="4">
        <v>1</v>
      </c>
    </row>
    <row r="153" spans="1:3" x14ac:dyDescent="0.25">
      <c r="A153" s="2" t="s">
        <v>705</v>
      </c>
      <c r="B153" s="3" t="s">
        <v>716</v>
      </c>
      <c r="C153" s="4">
        <v>1</v>
      </c>
    </row>
    <row r="154" spans="1:3" x14ac:dyDescent="0.25">
      <c r="A154" s="2" t="s">
        <v>706</v>
      </c>
      <c r="B154" s="3" t="s">
        <v>717</v>
      </c>
      <c r="C154" s="4">
        <v>1</v>
      </c>
    </row>
    <row r="155" spans="1:3" x14ac:dyDescent="0.25">
      <c r="A155" s="2" t="s">
        <v>707</v>
      </c>
      <c r="B155" s="3" t="s">
        <v>718</v>
      </c>
      <c r="C155" s="4">
        <v>1</v>
      </c>
    </row>
    <row r="156" spans="1:3" x14ac:dyDescent="0.25">
      <c r="A156" s="2" t="s">
        <v>708</v>
      </c>
      <c r="B156" s="3" t="s">
        <v>719</v>
      </c>
      <c r="C156" s="4">
        <v>1</v>
      </c>
    </row>
    <row r="157" spans="1:3" x14ac:dyDescent="0.25">
      <c r="A157" s="2" t="s">
        <v>709</v>
      </c>
      <c r="B157" s="3" t="s">
        <v>720</v>
      </c>
      <c r="C157" s="4">
        <v>1</v>
      </c>
    </row>
    <row r="158" spans="1:3" x14ac:dyDescent="0.25">
      <c r="A158" s="2" t="s">
        <v>710</v>
      </c>
      <c r="B158" s="3" t="s">
        <v>721</v>
      </c>
      <c r="C158" s="4">
        <v>1</v>
      </c>
    </row>
    <row r="159" spans="1:3" x14ac:dyDescent="0.25">
      <c r="A159" s="2" t="s">
        <v>711</v>
      </c>
      <c r="B159" s="3" t="s">
        <v>722</v>
      </c>
      <c r="C159" s="4">
        <v>1</v>
      </c>
    </row>
    <row r="160" spans="1:3" x14ac:dyDescent="0.25">
      <c r="A160" s="2" t="s">
        <v>712</v>
      </c>
      <c r="B160" s="3" t="s">
        <v>723</v>
      </c>
      <c r="C160" s="4">
        <v>1</v>
      </c>
    </row>
    <row r="161" spans="1:3" x14ac:dyDescent="0.25">
      <c r="A161" s="2" t="s">
        <v>713</v>
      </c>
      <c r="B161" s="3">
        <v>610344</v>
      </c>
      <c r="C161" s="4">
        <v>1</v>
      </c>
    </row>
    <row r="162" spans="1:3" x14ac:dyDescent="0.25">
      <c r="A162" s="2" t="s">
        <v>610</v>
      </c>
      <c r="B162" s="3" t="s">
        <v>615</v>
      </c>
      <c r="C162" s="4">
        <v>1</v>
      </c>
    </row>
    <row r="163" spans="1:3" x14ac:dyDescent="0.25">
      <c r="A163" s="2" t="s">
        <v>611</v>
      </c>
      <c r="B163" s="3" t="s">
        <v>616</v>
      </c>
      <c r="C163" s="4">
        <v>1</v>
      </c>
    </row>
    <row r="164" spans="1:3" x14ac:dyDescent="0.25">
      <c r="A164" s="2" t="s">
        <v>612</v>
      </c>
      <c r="B164" s="3">
        <v>110072</v>
      </c>
      <c r="C164" s="4">
        <v>1</v>
      </c>
    </row>
    <row r="165" spans="1:3" x14ac:dyDescent="0.25">
      <c r="A165" s="2" t="s">
        <v>613</v>
      </c>
      <c r="B165" s="3">
        <v>432027</v>
      </c>
      <c r="C165" s="4">
        <v>1</v>
      </c>
    </row>
    <row r="166" spans="1:3" x14ac:dyDescent="0.25">
      <c r="A166" s="2" t="s">
        <v>614</v>
      </c>
      <c r="B166" s="3" t="s">
        <v>617</v>
      </c>
      <c r="C166" s="4">
        <v>1</v>
      </c>
    </row>
    <row r="167" spans="1:3" x14ac:dyDescent="0.25">
      <c r="A167" s="2" t="s">
        <v>725</v>
      </c>
      <c r="B167" s="3">
        <v>432016</v>
      </c>
      <c r="C167" s="4">
        <v>1</v>
      </c>
    </row>
    <row r="168" spans="1:3" x14ac:dyDescent="0.25">
      <c r="A168" s="2" t="s">
        <v>726</v>
      </c>
      <c r="B168" s="3">
        <v>451068</v>
      </c>
      <c r="C168" s="4">
        <v>1</v>
      </c>
    </row>
    <row r="169" spans="1:3" x14ac:dyDescent="0.25">
      <c r="A169" s="2" t="s">
        <v>727</v>
      </c>
      <c r="B169" s="3">
        <v>311020</v>
      </c>
      <c r="C169" s="4">
        <v>1</v>
      </c>
    </row>
    <row r="170" spans="1:3" x14ac:dyDescent="0.25">
      <c r="A170" s="2" t="s">
        <v>728</v>
      </c>
      <c r="B170" s="3" t="s">
        <v>730</v>
      </c>
      <c r="C170" s="4">
        <v>1</v>
      </c>
    </row>
    <row r="171" spans="1:3" x14ac:dyDescent="0.25">
      <c r="A171" s="2" t="s">
        <v>729</v>
      </c>
      <c r="B171" s="3">
        <v>432017</v>
      </c>
      <c r="C171" s="4">
        <v>1</v>
      </c>
    </row>
    <row r="172" spans="1:3" x14ac:dyDescent="0.25">
      <c r="A172" s="13" t="s">
        <v>753</v>
      </c>
      <c r="B172" s="18">
        <v>413017</v>
      </c>
      <c r="C172" s="4">
        <v>1</v>
      </c>
    </row>
    <row r="173" spans="1:3" x14ac:dyDescent="0.25">
      <c r="A173" s="13" t="s">
        <v>754</v>
      </c>
      <c r="B173" s="18">
        <v>413013</v>
      </c>
      <c r="C173" s="4">
        <v>1</v>
      </c>
    </row>
    <row r="174" spans="1:3" x14ac:dyDescent="0.25">
      <c r="A174" s="13" t="s">
        <v>755</v>
      </c>
      <c r="B174" s="18">
        <v>413009</v>
      </c>
      <c r="C174" s="4">
        <v>1</v>
      </c>
    </row>
    <row r="175" spans="1:3" x14ac:dyDescent="0.25">
      <c r="A175" s="13" t="s">
        <v>756</v>
      </c>
      <c r="B175" s="18">
        <v>412014</v>
      </c>
      <c r="C175" s="4">
        <v>1</v>
      </c>
    </row>
    <row r="176" spans="1:3" x14ac:dyDescent="0.25">
      <c r="A176" s="13" t="s">
        <v>757</v>
      </c>
      <c r="B176" s="18">
        <v>413015</v>
      </c>
      <c r="C176" s="4">
        <v>1</v>
      </c>
    </row>
    <row r="177" spans="1:3" x14ac:dyDescent="0.25">
      <c r="A177" s="13" t="s">
        <v>758</v>
      </c>
      <c r="B177" s="18">
        <v>412010</v>
      </c>
      <c r="C177" s="4">
        <v>1</v>
      </c>
    </row>
    <row r="178" spans="1:3" x14ac:dyDescent="0.25">
      <c r="A178" s="13" t="s">
        <v>757</v>
      </c>
      <c r="B178" s="18">
        <v>413014</v>
      </c>
      <c r="C178" s="4">
        <v>1</v>
      </c>
    </row>
    <row r="179" spans="1:3" x14ac:dyDescent="0.25">
      <c r="A179" s="13" t="s">
        <v>759</v>
      </c>
      <c r="B179" s="18">
        <v>412009</v>
      </c>
      <c r="C179" s="4">
        <v>1</v>
      </c>
    </row>
    <row r="180" spans="1:3" x14ac:dyDescent="0.25">
      <c r="A180" s="13" t="s">
        <v>192</v>
      </c>
      <c r="B180" s="18">
        <v>411011</v>
      </c>
      <c r="C180" s="4">
        <v>1</v>
      </c>
    </row>
    <row r="181" spans="1:3" x14ac:dyDescent="0.25">
      <c r="A181" s="13" t="s">
        <v>760</v>
      </c>
      <c r="B181" s="18">
        <v>424009</v>
      </c>
      <c r="C181" s="4">
        <v>1</v>
      </c>
    </row>
    <row r="182" spans="1:3" x14ac:dyDescent="0.25">
      <c r="A182" s="21" t="s">
        <v>760</v>
      </c>
      <c r="B182" s="24">
        <v>424010</v>
      </c>
      <c r="C182" s="4">
        <v>1</v>
      </c>
    </row>
    <row r="183" spans="1:3" x14ac:dyDescent="0.25">
      <c r="A183" s="21" t="s">
        <v>760</v>
      </c>
      <c r="B183" s="24">
        <v>424011</v>
      </c>
      <c r="C183" s="4">
        <v>1</v>
      </c>
    </row>
    <row r="184" spans="1:3" x14ac:dyDescent="0.25">
      <c r="A184" s="21" t="s">
        <v>761</v>
      </c>
      <c r="B184" s="24">
        <v>422038</v>
      </c>
      <c r="C184" s="4">
        <v>1</v>
      </c>
    </row>
    <row r="185" spans="1:3" x14ac:dyDescent="0.25">
      <c r="A185" s="21" t="s">
        <v>762</v>
      </c>
      <c r="B185" s="24">
        <v>452008</v>
      </c>
      <c r="C185" s="4">
        <v>1</v>
      </c>
    </row>
    <row r="186" spans="1:3" x14ac:dyDescent="0.25">
      <c r="A186" s="27" t="s">
        <v>763</v>
      </c>
      <c r="B186" s="24">
        <v>413018</v>
      </c>
      <c r="C186" s="4">
        <v>1</v>
      </c>
    </row>
    <row r="187" spans="1:3" x14ac:dyDescent="0.25">
      <c r="A187" s="27" t="s">
        <v>763</v>
      </c>
      <c r="B187" s="24">
        <v>413019</v>
      </c>
      <c r="C187" s="4">
        <v>1</v>
      </c>
    </row>
    <row r="188" spans="1:3" x14ac:dyDescent="0.25">
      <c r="A188" s="28" t="s">
        <v>764</v>
      </c>
      <c r="B188" s="24">
        <v>423012</v>
      </c>
      <c r="C188" s="4">
        <v>1</v>
      </c>
    </row>
    <row r="189" spans="1:3" x14ac:dyDescent="0.25">
      <c r="A189" s="13" t="s">
        <v>765</v>
      </c>
      <c r="B189" s="18">
        <v>413012</v>
      </c>
      <c r="C189" s="4">
        <v>1</v>
      </c>
    </row>
    <row r="190" spans="1:3" x14ac:dyDescent="0.25">
      <c r="A190" s="13" t="s">
        <v>766</v>
      </c>
      <c r="B190" s="18">
        <v>412011</v>
      </c>
      <c r="C190" s="4">
        <v>1</v>
      </c>
    </row>
    <row r="191" spans="1:3" x14ac:dyDescent="0.25">
      <c r="A191" s="13" t="s">
        <v>64</v>
      </c>
      <c r="B191" s="18">
        <v>412025</v>
      </c>
      <c r="C191" s="4">
        <v>1</v>
      </c>
    </row>
    <row r="192" spans="1:3" x14ac:dyDescent="0.25">
      <c r="A192" s="19" t="s">
        <v>767</v>
      </c>
      <c r="B192" s="18">
        <v>451047</v>
      </c>
      <c r="C192" s="4">
        <v>1</v>
      </c>
    </row>
    <row r="193" spans="1:3" x14ac:dyDescent="0.25">
      <c r="A193" s="19" t="s">
        <v>767</v>
      </c>
      <c r="B193" s="18">
        <v>451048</v>
      </c>
      <c r="C193" s="4">
        <v>1</v>
      </c>
    </row>
    <row r="194" spans="1:3" x14ac:dyDescent="0.25">
      <c r="A194" s="19" t="s">
        <v>767</v>
      </c>
      <c r="B194" s="18">
        <v>451050</v>
      </c>
      <c r="C194" s="4">
        <v>1</v>
      </c>
    </row>
    <row r="195" spans="1:3" x14ac:dyDescent="0.25">
      <c r="A195" s="19" t="s">
        <v>768</v>
      </c>
      <c r="B195" s="18">
        <v>413027</v>
      </c>
      <c r="C195" s="4">
        <v>1</v>
      </c>
    </row>
    <row r="196" spans="1:3" x14ac:dyDescent="0.25">
      <c r="A196" s="19" t="s">
        <v>769</v>
      </c>
      <c r="B196" s="18">
        <v>451046</v>
      </c>
      <c r="C196" s="4">
        <v>1</v>
      </c>
    </row>
    <row r="197" spans="1:3" x14ac:dyDescent="0.25">
      <c r="A197" s="19" t="s">
        <v>769</v>
      </c>
      <c r="B197" s="18">
        <v>451049</v>
      </c>
      <c r="C197" s="4">
        <v>1</v>
      </c>
    </row>
    <row r="198" spans="1:3" x14ac:dyDescent="0.25">
      <c r="A198" s="19" t="s">
        <v>770</v>
      </c>
      <c r="B198" s="18">
        <v>421016</v>
      </c>
      <c r="C198" s="4">
        <v>1</v>
      </c>
    </row>
    <row r="199" spans="1:3" x14ac:dyDescent="0.25">
      <c r="A199" s="19" t="s">
        <v>771</v>
      </c>
      <c r="B199" s="18">
        <v>421017</v>
      </c>
      <c r="C199" s="4">
        <v>1</v>
      </c>
    </row>
    <row r="200" spans="1:3" x14ac:dyDescent="0.25">
      <c r="A200" s="19" t="s">
        <v>772</v>
      </c>
      <c r="B200" s="18">
        <v>412012</v>
      </c>
      <c r="C200" s="4">
        <v>1</v>
      </c>
    </row>
    <row r="201" spans="1:3" x14ac:dyDescent="0.25">
      <c r="A201" s="19" t="s">
        <v>773</v>
      </c>
      <c r="B201" s="18">
        <v>412013</v>
      </c>
      <c r="C201" s="4">
        <v>1</v>
      </c>
    </row>
    <row r="202" spans="1:3" x14ac:dyDescent="0.25">
      <c r="A202" s="19" t="s">
        <v>774</v>
      </c>
      <c r="B202" s="18">
        <v>451061</v>
      </c>
      <c r="C202" s="4">
        <v>1</v>
      </c>
    </row>
    <row r="203" spans="1:3" x14ac:dyDescent="0.25">
      <c r="A203" s="19" t="s">
        <v>774</v>
      </c>
      <c r="B203" s="18">
        <v>451062</v>
      </c>
      <c r="C203" s="4">
        <v>1</v>
      </c>
    </row>
    <row r="204" spans="1:3" x14ac:dyDescent="0.25">
      <c r="A204" s="19" t="s">
        <v>775</v>
      </c>
      <c r="B204" s="18">
        <v>451065</v>
      </c>
      <c r="C204" s="4">
        <v>1</v>
      </c>
    </row>
    <row r="205" spans="1:3" x14ac:dyDescent="0.25">
      <c r="A205" s="19" t="s">
        <v>776</v>
      </c>
      <c r="B205" s="18">
        <v>451063</v>
      </c>
      <c r="C205" s="4">
        <v>1</v>
      </c>
    </row>
    <row r="206" spans="1:3" x14ac:dyDescent="0.25">
      <c r="A206" s="19" t="s">
        <v>777</v>
      </c>
      <c r="B206" s="18">
        <v>451064</v>
      </c>
      <c r="C206" s="4">
        <v>1</v>
      </c>
    </row>
    <row r="207" spans="1:3" x14ac:dyDescent="0.25">
      <c r="A207" s="19" t="s">
        <v>778</v>
      </c>
      <c r="B207" s="18">
        <v>451080</v>
      </c>
      <c r="C207" s="4">
        <v>1</v>
      </c>
    </row>
    <row r="208" spans="1:3" x14ac:dyDescent="0.25">
      <c r="A208" s="19" t="s">
        <v>632</v>
      </c>
      <c r="B208" s="18">
        <v>432018</v>
      </c>
      <c r="C208" s="4">
        <v>1</v>
      </c>
    </row>
    <row r="209" spans="1:3" x14ac:dyDescent="0.25">
      <c r="A209" s="19" t="s">
        <v>632</v>
      </c>
      <c r="B209" s="18">
        <v>432030</v>
      </c>
      <c r="C209" s="4">
        <v>1</v>
      </c>
    </row>
    <row r="210" spans="1:3" x14ac:dyDescent="0.25">
      <c r="A210" s="19" t="s">
        <v>779</v>
      </c>
      <c r="B210" s="18">
        <v>451066</v>
      </c>
      <c r="C210" s="4">
        <v>1</v>
      </c>
    </row>
    <row r="211" spans="1:3" x14ac:dyDescent="0.25">
      <c r="A211" s="19" t="s">
        <v>780</v>
      </c>
      <c r="B211" s="18">
        <v>311020</v>
      </c>
      <c r="C211" s="4">
        <v>1</v>
      </c>
    </row>
    <row r="212" spans="1:3" x14ac:dyDescent="0.25">
      <c r="A212" s="19" t="s">
        <v>145</v>
      </c>
      <c r="B212" s="18">
        <v>461113</v>
      </c>
      <c r="C212" s="4">
        <v>1</v>
      </c>
    </row>
    <row r="213" spans="1:3" x14ac:dyDescent="0.25">
      <c r="A213" s="19" t="s">
        <v>145</v>
      </c>
      <c r="B213" s="14">
        <v>461114</v>
      </c>
      <c r="C213" s="4">
        <v>1</v>
      </c>
    </row>
    <row r="214" spans="1:3" x14ac:dyDescent="0.25">
      <c r="A214" s="19" t="s">
        <v>781</v>
      </c>
      <c r="B214" s="14">
        <v>413028</v>
      </c>
      <c r="C214" s="4">
        <v>1</v>
      </c>
    </row>
    <row r="215" spans="1:3" x14ac:dyDescent="0.25">
      <c r="A215" s="13" t="s">
        <v>782</v>
      </c>
      <c r="B215" s="14">
        <v>451081</v>
      </c>
      <c r="C215" s="4">
        <v>1</v>
      </c>
    </row>
    <row r="216" spans="1:3" x14ac:dyDescent="0.25">
      <c r="A216" s="13" t="s">
        <v>757</v>
      </c>
      <c r="B216" s="18">
        <v>413029</v>
      </c>
      <c r="C216" s="4">
        <v>1</v>
      </c>
    </row>
    <row r="217" spans="1:3" x14ac:dyDescent="0.25">
      <c r="A217" s="13" t="s">
        <v>783</v>
      </c>
      <c r="B217" s="14">
        <v>413030</v>
      </c>
      <c r="C217" s="4">
        <v>1</v>
      </c>
    </row>
    <row r="218" spans="1:3" x14ac:dyDescent="0.25">
      <c r="A218" s="13" t="s">
        <v>784</v>
      </c>
      <c r="B218" s="14">
        <v>451082</v>
      </c>
      <c r="C218" s="4">
        <v>1</v>
      </c>
    </row>
    <row r="219" spans="1:3" x14ac:dyDescent="0.25">
      <c r="A219" s="13" t="s">
        <v>785</v>
      </c>
      <c r="B219" s="14">
        <v>421009</v>
      </c>
      <c r="C219" s="4">
        <v>1</v>
      </c>
    </row>
    <row r="220" spans="1:3" x14ac:dyDescent="0.25">
      <c r="A220" s="13" t="s">
        <v>786</v>
      </c>
      <c r="B220" s="14">
        <v>421027</v>
      </c>
      <c r="C220" s="4">
        <v>1</v>
      </c>
    </row>
    <row r="221" spans="1:3" x14ac:dyDescent="0.25">
      <c r="A221" s="13" t="s">
        <v>787</v>
      </c>
      <c r="B221" s="14">
        <v>421019</v>
      </c>
      <c r="C221" s="4">
        <v>1</v>
      </c>
    </row>
    <row r="222" spans="1:3" x14ac:dyDescent="0.25">
      <c r="A222" s="13" t="s">
        <v>788</v>
      </c>
      <c r="B222" s="14">
        <v>413031</v>
      </c>
      <c r="C222" s="4">
        <v>1</v>
      </c>
    </row>
    <row r="223" spans="1:3" x14ac:dyDescent="0.25">
      <c r="A223" s="21" t="s">
        <v>757</v>
      </c>
      <c r="B223" s="29">
        <v>413032</v>
      </c>
      <c r="C223" s="4">
        <v>1</v>
      </c>
    </row>
    <row r="224" spans="1:3" x14ac:dyDescent="0.25">
      <c r="A224" s="21" t="s">
        <v>789</v>
      </c>
      <c r="B224" s="29">
        <v>451083</v>
      </c>
      <c r="C224" s="4">
        <v>1</v>
      </c>
    </row>
    <row r="225" spans="1:3" x14ac:dyDescent="0.25">
      <c r="A225" s="13" t="s">
        <v>790</v>
      </c>
      <c r="B225" s="18">
        <v>423011</v>
      </c>
      <c r="C225" s="4">
        <v>1</v>
      </c>
    </row>
    <row r="226" spans="1:3" x14ac:dyDescent="0.25">
      <c r="A226" s="13" t="s">
        <v>791</v>
      </c>
      <c r="B226" s="18">
        <v>423010</v>
      </c>
      <c r="C226" s="4">
        <v>1</v>
      </c>
    </row>
    <row r="227" spans="1:3" x14ac:dyDescent="0.25">
      <c r="A227" s="13" t="s">
        <v>792</v>
      </c>
      <c r="B227" s="18">
        <v>421030</v>
      </c>
      <c r="C227" s="4">
        <v>1</v>
      </c>
    </row>
    <row r="228" spans="1:3" x14ac:dyDescent="0.25">
      <c r="A228" s="13" t="s">
        <v>793</v>
      </c>
      <c r="B228" s="18">
        <v>421031</v>
      </c>
      <c r="C228" s="4">
        <v>1</v>
      </c>
    </row>
    <row r="229" spans="1:3" x14ac:dyDescent="0.25">
      <c r="A229" s="13" t="s">
        <v>794</v>
      </c>
      <c r="B229" s="18">
        <v>451084</v>
      </c>
      <c r="C229" s="4">
        <v>1</v>
      </c>
    </row>
    <row r="230" spans="1:3" x14ac:dyDescent="0.25">
      <c r="A230" s="13" t="s">
        <v>795</v>
      </c>
      <c r="B230" s="18">
        <v>451085</v>
      </c>
      <c r="C230" s="4">
        <v>1</v>
      </c>
    </row>
    <row r="231" spans="1:3" x14ac:dyDescent="0.25">
      <c r="A231" s="13" t="s">
        <v>796</v>
      </c>
      <c r="B231" s="18">
        <v>451057</v>
      </c>
      <c r="C231" s="4">
        <v>1</v>
      </c>
    </row>
    <row r="232" spans="1:3" x14ac:dyDescent="0.25">
      <c r="A232" s="21" t="s">
        <v>797</v>
      </c>
      <c r="B232" s="24">
        <v>413033</v>
      </c>
      <c r="C232" s="4">
        <v>1</v>
      </c>
    </row>
    <row r="233" spans="1:3" x14ac:dyDescent="0.25">
      <c r="A233" s="21" t="s">
        <v>798</v>
      </c>
      <c r="B233" s="24">
        <v>451053</v>
      </c>
      <c r="C233" s="4">
        <v>1</v>
      </c>
    </row>
    <row r="234" spans="1:3" x14ac:dyDescent="0.25">
      <c r="A234" s="21" t="s">
        <v>799</v>
      </c>
      <c r="B234" s="24">
        <v>451054</v>
      </c>
      <c r="C234" s="4">
        <v>1</v>
      </c>
    </row>
    <row r="235" spans="1:3" x14ac:dyDescent="0.25">
      <c r="A235" s="21" t="s">
        <v>800</v>
      </c>
      <c r="B235" s="24">
        <v>421018</v>
      </c>
      <c r="C235" s="4">
        <v>1</v>
      </c>
    </row>
    <row r="236" spans="1:3" x14ac:dyDescent="0.25">
      <c r="A236" s="21" t="s">
        <v>801</v>
      </c>
      <c r="B236" s="24">
        <v>451086</v>
      </c>
      <c r="C236" s="4">
        <v>1</v>
      </c>
    </row>
    <row r="237" spans="1:3" x14ac:dyDescent="0.25">
      <c r="A237" s="21" t="s">
        <v>802</v>
      </c>
      <c r="B237" s="24">
        <v>451043</v>
      </c>
      <c r="C237" s="4">
        <v>1</v>
      </c>
    </row>
    <row r="238" spans="1:3" x14ac:dyDescent="0.25">
      <c r="A238" s="21" t="s">
        <v>803</v>
      </c>
      <c r="B238" s="24">
        <v>424013</v>
      </c>
      <c r="C238" s="4">
        <v>1</v>
      </c>
    </row>
    <row r="239" spans="1:3" x14ac:dyDescent="0.25">
      <c r="A239" s="21" t="s">
        <v>804</v>
      </c>
      <c r="B239" s="24">
        <v>451087</v>
      </c>
      <c r="C239" s="4">
        <v>1</v>
      </c>
    </row>
    <row r="240" spans="1:3" x14ac:dyDescent="0.25">
      <c r="A240" s="30" t="s">
        <v>388</v>
      </c>
      <c r="B240" s="31" t="s">
        <v>409</v>
      </c>
      <c r="C240" s="3">
        <v>1</v>
      </c>
    </row>
    <row r="241" spans="1:3" x14ac:dyDescent="0.25">
      <c r="A241" s="30" t="s">
        <v>389</v>
      </c>
      <c r="B241" s="31">
        <v>413002</v>
      </c>
      <c r="C241" s="3">
        <v>1</v>
      </c>
    </row>
    <row r="242" spans="1:3" x14ac:dyDescent="0.25">
      <c r="A242" s="30" t="s">
        <v>390</v>
      </c>
      <c r="B242" s="31" t="s">
        <v>410</v>
      </c>
      <c r="C242" s="3">
        <v>1</v>
      </c>
    </row>
    <row r="243" spans="1:3" x14ac:dyDescent="0.25">
      <c r="A243" s="30" t="s">
        <v>391</v>
      </c>
      <c r="B243" s="31" t="s">
        <v>411</v>
      </c>
      <c r="C243" s="3">
        <v>1</v>
      </c>
    </row>
    <row r="244" spans="1:3" x14ac:dyDescent="0.25">
      <c r="A244" s="30" t="s">
        <v>392</v>
      </c>
      <c r="B244" s="31">
        <v>422011</v>
      </c>
      <c r="C244" s="3">
        <v>1</v>
      </c>
    </row>
    <row r="245" spans="1:3" x14ac:dyDescent="0.25">
      <c r="A245" s="30" t="s">
        <v>393</v>
      </c>
      <c r="B245" s="31" t="s">
        <v>412</v>
      </c>
      <c r="C245" s="3">
        <v>1</v>
      </c>
    </row>
    <row r="246" spans="1:3" x14ac:dyDescent="0.25">
      <c r="A246" s="30" t="s">
        <v>393</v>
      </c>
      <c r="B246" s="31">
        <v>451075</v>
      </c>
      <c r="C246" s="3">
        <v>1</v>
      </c>
    </row>
    <row r="247" spans="1:3" x14ac:dyDescent="0.25">
      <c r="A247" s="30" t="s">
        <v>394</v>
      </c>
      <c r="B247" s="31">
        <v>433028</v>
      </c>
      <c r="C247" s="3">
        <v>1</v>
      </c>
    </row>
    <row r="248" spans="1:3" x14ac:dyDescent="0.25">
      <c r="A248" s="30" t="s">
        <v>345</v>
      </c>
      <c r="B248" s="31" t="s">
        <v>413</v>
      </c>
      <c r="C248" s="3">
        <v>1</v>
      </c>
    </row>
    <row r="249" spans="1:3" x14ac:dyDescent="0.25">
      <c r="A249" s="30" t="s">
        <v>345</v>
      </c>
      <c r="B249" s="31" t="s">
        <v>414</v>
      </c>
      <c r="C249" s="3">
        <v>1</v>
      </c>
    </row>
    <row r="250" spans="1:3" x14ac:dyDescent="0.25">
      <c r="A250" s="30" t="s">
        <v>395</v>
      </c>
      <c r="B250" s="18">
        <v>311019</v>
      </c>
      <c r="C250" s="3">
        <v>1</v>
      </c>
    </row>
    <row r="251" spans="1:3" x14ac:dyDescent="0.25">
      <c r="A251" s="30" t="s">
        <v>396</v>
      </c>
      <c r="B251" s="18">
        <v>312002</v>
      </c>
      <c r="C251" s="3">
        <v>1</v>
      </c>
    </row>
    <row r="252" spans="1:3" x14ac:dyDescent="0.25">
      <c r="A252" s="30" t="s">
        <v>397</v>
      </c>
      <c r="B252" s="18">
        <v>312004</v>
      </c>
      <c r="C252" s="3">
        <v>1</v>
      </c>
    </row>
    <row r="253" spans="1:3" x14ac:dyDescent="0.25">
      <c r="A253" s="30" t="s">
        <v>398</v>
      </c>
      <c r="B253" s="18">
        <v>421028</v>
      </c>
      <c r="C253" s="3">
        <v>1</v>
      </c>
    </row>
    <row r="254" spans="1:3" x14ac:dyDescent="0.25">
      <c r="A254" s="30" t="s">
        <v>398</v>
      </c>
      <c r="B254" s="18">
        <v>421029</v>
      </c>
      <c r="C254" s="3">
        <v>1</v>
      </c>
    </row>
    <row r="255" spans="1:3" x14ac:dyDescent="0.25">
      <c r="A255" s="30" t="s">
        <v>399</v>
      </c>
      <c r="B255" s="18">
        <v>423001</v>
      </c>
      <c r="C255" s="3">
        <v>1</v>
      </c>
    </row>
    <row r="256" spans="1:3" x14ac:dyDescent="0.25">
      <c r="A256" s="30" t="s">
        <v>400</v>
      </c>
      <c r="B256" s="18">
        <v>432029</v>
      </c>
      <c r="C256" s="3">
        <v>1</v>
      </c>
    </row>
    <row r="257" spans="1:3" x14ac:dyDescent="0.25">
      <c r="A257" s="30" t="s">
        <v>401</v>
      </c>
      <c r="B257" s="18">
        <v>433001</v>
      </c>
      <c r="C257" s="3">
        <v>1</v>
      </c>
    </row>
    <row r="258" spans="1:3" x14ac:dyDescent="0.25">
      <c r="A258" s="30" t="s">
        <v>402</v>
      </c>
      <c r="B258" s="18">
        <v>451034</v>
      </c>
      <c r="C258" s="3">
        <v>1</v>
      </c>
    </row>
    <row r="259" spans="1:3" x14ac:dyDescent="0.25">
      <c r="A259" s="30" t="s">
        <v>402</v>
      </c>
      <c r="B259" s="18">
        <v>451035</v>
      </c>
      <c r="C259" s="3">
        <v>1</v>
      </c>
    </row>
    <row r="260" spans="1:3" x14ac:dyDescent="0.25">
      <c r="A260" s="32" t="s">
        <v>403</v>
      </c>
      <c r="B260" s="18">
        <v>451038</v>
      </c>
      <c r="C260" s="3">
        <v>1</v>
      </c>
    </row>
    <row r="261" spans="1:3" x14ac:dyDescent="0.25">
      <c r="A261" s="30" t="s">
        <v>404</v>
      </c>
      <c r="B261" s="24">
        <v>451039</v>
      </c>
      <c r="C261" s="3">
        <v>1</v>
      </c>
    </row>
    <row r="262" spans="1:3" x14ac:dyDescent="0.25">
      <c r="A262" s="30" t="s">
        <v>405</v>
      </c>
      <c r="B262" s="24">
        <v>451040</v>
      </c>
      <c r="C262" s="3">
        <v>1</v>
      </c>
    </row>
    <row r="263" spans="1:3" x14ac:dyDescent="0.25">
      <c r="A263" s="30" t="s">
        <v>406</v>
      </c>
      <c r="B263" s="24">
        <v>451041</v>
      </c>
      <c r="C263" s="3">
        <v>1</v>
      </c>
    </row>
    <row r="264" spans="1:3" ht="30" x14ac:dyDescent="0.25">
      <c r="A264" s="30" t="s">
        <v>407</v>
      </c>
      <c r="B264" s="24">
        <v>451077</v>
      </c>
      <c r="C264" s="3">
        <v>1</v>
      </c>
    </row>
    <row r="265" spans="1:3" x14ac:dyDescent="0.25">
      <c r="A265" s="30" t="s">
        <v>408</v>
      </c>
      <c r="B265" s="24">
        <v>451076</v>
      </c>
      <c r="C265" s="3">
        <v>1</v>
      </c>
    </row>
    <row r="266" spans="1:3" x14ac:dyDescent="0.25">
      <c r="A266" s="30" t="s">
        <v>349</v>
      </c>
      <c r="B266" s="24">
        <v>461024</v>
      </c>
      <c r="C266" s="3">
        <v>1</v>
      </c>
    </row>
    <row r="267" spans="1:3" x14ac:dyDescent="0.25">
      <c r="A267" s="30" t="s">
        <v>415</v>
      </c>
      <c r="B267" s="24">
        <v>461030</v>
      </c>
      <c r="C267" s="3">
        <v>1</v>
      </c>
    </row>
    <row r="268" spans="1:3" x14ac:dyDescent="0.25">
      <c r="A268" s="30" t="s">
        <v>416</v>
      </c>
      <c r="B268" s="24">
        <v>461031</v>
      </c>
      <c r="C268" s="3">
        <v>1</v>
      </c>
    </row>
    <row r="269" spans="1:3" x14ac:dyDescent="0.25">
      <c r="A269" s="30" t="s">
        <v>416</v>
      </c>
      <c r="B269" s="24">
        <v>461032</v>
      </c>
      <c r="C269" s="3">
        <v>1</v>
      </c>
    </row>
    <row r="270" spans="1:3" x14ac:dyDescent="0.25">
      <c r="A270" s="2" t="s">
        <v>417</v>
      </c>
      <c r="B270" s="3" t="s">
        <v>437</v>
      </c>
      <c r="C270" s="4">
        <v>1</v>
      </c>
    </row>
    <row r="271" spans="1:3" x14ac:dyDescent="0.25">
      <c r="A271" s="2" t="s">
        <v>418</v>
      </c>
      <c r="B271" s="3" t="s">
        <v>438</v>
      </c>
      <c r="C271" s="4">
        <v>1</v>
      </c>
    </row>
    <row r="272" spans="1:3" x14ac:dyDescent="0.25">
      <c r="A272" s="2" t="s">
        <v>419</v>
      </c>
      <c r="B272" s="3" t="s">
        <v>439</v>
      </c>
      <c r="C272" s="4">
        <v>1</v>
      </c>
    </row>
    <row r="273" spans="1:3" x14ac:dyDescent="0.25">
      <c r="A273" s="2" t="s">
        <v>420</v>
      </c>
      <c r="B273" s="3" t="s">
        <v>440</v>
      </c>
      <c r="C273" s="4">
        <v>1</v>
      </c>
    </row>
    <row r="274" spans="1:3" x14ac:dyDescent="0.25">
      <c r="A274" s="2" t="s">
        <v>421</v>
      </c>
      <c r="B274" s="3" t="s">
        <v>441</v>
      </c>
      <c r="C274" s="4">
        <v>1</v>
      </c>
    </row>
    <row r="275" spans="1:3" x14ac:dyDescent="0.25">
      <c r="A275" s="2" t="s">
        <v>422</v>
      </c>
      <c r="B275" s="3" t="s">
        <v>442</v>
      </c>
      <c r="C275" s="4">
        <v>1</v>
      </c>
    </row>
    <row r="276" spans="1:3" x14ac:dyDescent="0.25">
      <c r="A276" s="2" t="s">
        <v>423</v>
      </c>
      <c r="B276" s="3" t="s">
        <v>443</v>
      </c>
      <c r="C276" s="4">
        <v>1</v>
      </c>
    </row>
    <row r="277" spans="1:3" x14ac:dyDescent="0.25">
      <c r="A277" s="2" t="s">
        <v>424</v>
      </c>
      <c r="B277" s="3" t="s">
        <v>444</v>
      </c>
      <c r="C277" s="4">
        <v>1</v>
      </c>
    </row>
    <row r="278" spans="1:3" x14ac:dyDescent="0.25">
      <c r="A278" s="2" t="s">
        <v>425</v>
      </c>
      <c r="B278" s="3" t="s">
        <v>445</v>
      </c>
      <c r="C278" s="4">
        <v>1</v>
      </c>
    </row>
    <row r="279" spans="1:3" x14ac:dyDescent="0.25">
      <c r="A279" s="2" t="s">
        <v>426</v>
      </c>
      <c r="B279" s="3" t="s">
        <v>446</v>
      </c>
      <c r="C279" s="4">
        <v>1</v>
      </c>
    </row>
    <row r="280" spans="1:3" x14ac:dyDescent="0.25">
      <c r="A280" s="2" t="s">
        <v>427</v>
      </c>
      <c r="B280" s="3" t="s">
        <v>447</v>
      </c>
      <c r="C280" s="4">
        <v>1</v>
      </c>
    </row>
    <row r="281" spans="1:3" ht="30" x14ac:dyDescent="0.25">
      <c r="A281" s="2" t="s">
        <v>428</v>
      </c>
      <c r="B281" s="3" t="s">
        <v>448</v>
      </c>
      <c r="C281" s="4">
        <v>1</v>
      </c>
    </row>
    <row r="282" spans="1:3" x14ac:dyDescent="0.25">
      <c r="A282" s="2" t="s">
        <v>429</v>
      </c>
      <c r="B282" s="3" t="s">
        <v>449</v>
      </c>
      <c r="C282" s="4">
        <v>1</v>
      </c>
    </row>
    <row r="283" spans="1:3" x14ac:dyDescent="0.25">
      <c r="A283" s="2" t="s">
        <v>430</v>
      </c>
      <c r="B283" s="3" t="s">
        <v>412</v>
      </c>
      <c r="C283" s="4">
        <v>1</v>
      </c>
    </row>
    <row r="284" spans="1:3" x14ac:dyDescent="0.25">
      <c r="A284" s="2" t="s">
        <v>431</v>
      </c>
      <c r="B284" s="3" t="s">
        <v>450</v>
      </c>
      <c r="C284" s="4">
        <v>1</v>
      </c>
    </row>
    <row r="285" spans="1:3" x14ac:dyDescent="0.25">
      <c r="A285" s="2" t="s">
        <v>432</v>
      </c>
      <c r="B285" s="3" t="s">
        <v>451</v>
      </c>
      <c r="C285" s="4">
        <v>1</v>
      </c>
    </row>
    <row r="286" spans="1:3" x14ac:dyDescent="0.25">
      <c r="A286" s="2" t="s">
        <v>433</v>
      </c>
      <c r="B286" s="3" t="s">
        <v>452</v>
      </c>
      <c r="C286" s="4">
        <v>1</v>
      </c>
    </row>
    <row r="287" spans="1:3" x14ac:dyDescent="0.25">
      <c r="A287" s="2" t="s">
        <v>434</v>
      </c>
      <c r="B287" s="3" t="s">
        <v>453</v>
      </c>
      <c r="C287" s="4">
        <v>1</v>
      </c>
    </row>
    <row r="288" spans="1:3" x14ac:dyDescent="0.25">
      <c r="A288" s="2" t="s">
        <v>435</v>
      </c>
      <c r="B288" s="3" t="s">
        <v>454</v>
      </c>
      <c r="C288" s="4">
        <v>1</v>
      </c>
    </row>
    <row r="289" spans="1:3" x14ac:dyDescent="0.25">
      <c r="A289" s="2" t="s">
        <v>436</v>
      </c>
      <c r="B289" s="3" t="s">
        <v>455</v>
      </c>
      <c r="C289" s="4">
        <v>1</v>
      </c>
    </row>
    <row r="290" spans="1:3" x14ac:dyDescent="0.25">
      <c r="A290" s="2" t="s">
        <v>456</v>
      </c>
      <c r="B290" s="3" t="s">
        <v>475</v>
      </c>
      <c r="C290" s="4">
        <v>1</v>
      </c>
    </row>
    <row r="291" spans="1:3" x14ac:dyDescent="0.25">
      <c r="A291" s="2" t="s">
        <v>457</v>
      </c>
      <c r="B291" s="3" t="s">
        <v>476</v>
      </c>
      <c r="C291" s="4">
        <v>1</v>
      </c>
    </row>
    <row r="292" spans="1:3" x14ac:dyDescent="0.25">
      <c r="A292" s="2" t="s">
        <v>458</v>
      </c>
      <c r="B292" s="3" t="s">
        <v>477</v>
      </c>
      <c r="C292" s="4">
        <v>1</v>
      </c>
    </row>
    <row r="293" spans="1:3" x14ac:dyDescent="0.25">
      <c r="A293" s="2" t="s">
        <v>459</v>
      </c>
      <c r="B293" s="3" t="s">
        <v>478</v>
      </c>
      <c r="C293" s="4">
        <v>1</v>
      </c>
    </row>
    <row r="294" spans="1:3" x14ac:dyDescent="0.25">
      <c r="A294" s="2" t="s">
        <v>460</v>
      </c>
      <c r="B294" s="3" t="s">
        <v>479</v>
      </c>
      <c r="C294" s="4">
        <v>1</v>
      </c>
    </row>
    <row r="295" spans="1:3" x14ac:dyDescent="0.25">
      <c r="A295" s="2" t="s">
        <v>461</v>
      </c>
      <c r="B295" s="3" t="s">
        <v>480</v>
      </c>
      <c r="C295" s="4">
        <v>1</v>
      </c>
    </row>
    <row r="296" spans="1:3" x14ac:dyDescent="0.25">
      <c r="A296" s="2" t="s">
        <v>462</v>
      </c>
      <c r="B296" s="3" t="s">
        <v>481</v>
      </c>
      <c r="C296" s="4">
        <v>1</v>
      </c>
    </row>
    <row r="297" spans="1:3" x14ac:dyDescent="0.25">
      <c r="A297" s="2" t="s">
        <v>463</v>
      </c>
      <c r="B297" s="3" t="s">
        <v>482</v>
      </c>
      <c r="C297" s="4">
        <v>1</v>
      </c>
    </row>
    <row r="298" spans="1:3" x14ac:dyDescent="0.25">
      <c r="A298" s="2" t="s">
        <v>464</v>
      </c>
      <c r="B298" s="3" t="s">
        <v>483</v>
      </c>
      <c r="C298" s="4">
        <v>1</v>
      </c>
    </row>
    <row r="299" spans="1:3" x14ac:dyDescent="0.25">
      <c r="A299" s="2" t="s">
        <v>465</v>
      </c>
      <c r="B299" s="3" t="s">
        <v>484</v>
      </c>
      <c r="C299" s="4">
        <v>1</v>
      </c>
    </row>
    <row r="300" spans="1:3" x14ac:dyDescent="0.25">
      <c r="A300" s="2" t="s">
        <v>466</v>
      </c>
      <c r="B300" s="3" t="s">
        <v>485</v>
      </c>
      <c r="C300" s="4">
        <v>1</v>
      </c>
    </row>
    <row r="301" spans="1:3" x14ac:dyDescent="0.25">
      <c r="A301" s="2" t="s">
        <v>467</v>
      </c>
      <c r="B301" s="3" t="s">
        <v>486</v>
      </c>
      <c r="C301" s="4">
        <v>1</v>
      </c>
    </row>
    <row r="302" spans="1:3" x14ac:dyDescent="0.25">
      <c r="A302" s="2" t="s">
        <v>468</v>
      </c>
      <c r="B302" s="3" t="s">
        <v>487</v>
      </c>
      <c r="C302" s="4">
        <v>1</v>
      </c>
    </row>
    <row r="303" spans="1:3" x14ac:dyDescent="0.25">
      <c r="A303" s="2" t="s">
        <v>469</v>
      </c>
      <c r="B303" s="3" t="s">
        <v>488</v>
      </c>
      <c r="C303" s="4">
        <v>1</v>
      </c>
    </row>
    <row r="304" spans="1:3" x14ac:dyDescent="0.25">
      <c r="A304" s="2" t="s">
        <v>470</v>
      </c>
      <c r="B304" s="3" t="s">
        <v>489</v>
      </c>
      <c r="C304" s="4">
        <v>1</v>
      </c>
    </row>
    <row r="305" spans="1:3" x14ac:dyDescent="0.25">
      <c r="A305" s="2" t="s">
        <v>471</v>
      </c>
      <c r="B305" s="3" t="s">
        <v>490</v>
      </c>
      <c r="C305" s="4">
        <v>1</v>
      </c>
    </row>
    <row r="306" spans="1:3" x14ac:dyDescent="0.25">
      <c r="A306" s="2" t="s">
        <v>472</v>
      </c>
      <c r="B306" s="3" t="s">
        <v>491</v>
      </c>
      <c r="C306" s="4">
        <v>1</v>
      </c>
    </row>
    <row r="307" spans="1:3" x14ac:dyDescent="0.25">
      <c r="A307" s="2" t="s">
        <v>473</v>
      </c>
      <c r="B307" s="3" t="s">
        <v>492</v>
      </c>
      <c r="C307" s="4">
        <v>1</v>
      </c>
    </row>
    <row r="308" spans="1:3" x14ac:dyDescent="0.25">
      <c r="A308" s="2" t="s">
        <v>474</v>
      </c>
      <c r="B308" s="3" t="s">
        <v>493</v>
      </c>
      <c r="C308" s="4">
        <v>1</v>
      </c>
    </row>
    <row r="309" spans="1:3" x14ac:dyDescent="0.25">
      <c r="A309" s="2" t="s">
        <v>221</v>
      </c>
      <c r="B309" s="3" t="s">
        <v>494</v>
      </c>
      <c r="C309" s="4">
        <v>1</v>
      </c>
    </row>
    <row r="310" spans="1:3" x14ac:dyDescent="0.25">
      <c r="A310" s="2" t="s">
        <v>495</v>
      </c>
      <c r="B310" s="3" t="s">
        <v>510</v>
      </c>
      <c r="C310" s="4">
        <v>1</v>
      </c>
    </row>
    <row r="311" spans="1:3" x14ac:dyDescent="0.25">
      <c r="A311" s="2" t="s">
        <v>496</v>
      </c>
      <c r="B311" s="3">
        <v>413024</v>
      </c>
      <c r="C311" s="4">
        <v>1</v>
      </c>
    </row>
    <row r="312" spans="1:3" x14ac:dyDescent="0.25">
      <c r="A312" s="2" t="s">
        <v>392</v>
      </c>
      <c r="B312" s="3">
        <v>422002</v>
      </c>
      <c r="C312" s="4">
        <v>1</v>
      </c>
    </row>
    <row r="313" spans="1:3" x14ac:dyDescent="0.25">
      <c r="A313" s="2" t="s">
        <v>392</v>
      </c>
      <c r="B313" s="3">
        <v>422003</v>
      </c>
      <c r="C313" s="4">
        <v>1</v>
      </c>
    </row>
    <row r="314" spans="1:3" x14ac:dyDescent="0.25">
      <c r="A314" s="2" t="s">
        <v>392</v>
      </c>
      <c r="B314" s="3">
        <v>422004</v>
      </c>
      <c r="C314" s="4">
        <v>1</v>
      </c>
    </row>
    <row r="315" spans="1:3" x14ac:dyDescent="0.25">
      <c r="A315" s="2" t="s">
        <v>392</v>
      </c>
      <c r="B315" s="3">
        <v>422005</v>
      </c>
      <c r="C315" s="4">
        <v>1</v>
      </c>
    </row>
    <row r="316" spans="1:3" x14ac:dyDescent="0.25">
      <c r="A316" s="2" t="s">
        <v>497</v>
      </c>
      <c r="B316" s="3">
        <v>422036</v>
      </c>
      <c r="C316" s="4">
        <v>1</v>
      </c>
    </row>
    <row r="317" spans="1:3" x14ac:dyDescent="0.25">
      <c r="A317" s="2" t="s">
        <v>498</v>
      </c>
      <c r="B317" s="3">
        <v>424012</v>
      </c>
      <c r="C317" s="4">
        <v>1</v>
      </c>
    </row>
    <row r="318" spans="1:3" x14ac:dyDescent="0.25">
      <c r="A318" s="2" t="s">
        <v>499</v>
      </c>
      <c r="B318" s="3">
        <v>432007</v>
      </c>
      <c r="C318" s="4">
        <v>1</v>
      </c>
    </row>
    <row r="319" spans="1:3" x14ac:dyDescent="0.25">
      <c r="A319" s="2" t="s">
        <v>394</v>
      </c>
      <c r="B319" s="3">
        <v>433004</v>
      </c>
      <c r="C319" s="4">
        <v>1</v>
      </c>
    </row>
    <row r="320" spans="1:3" x14ac:dyDescent="0.25">
      <c r="A320" s="2" t="s">
        <v>500</v>
      </c>
      <c r="B320" s="3">
        <v>433024</v>
      </c>
      <c r="C320" s="4">
        <v>1</v>
      </c>
    </row>
    <row r="321" spans="1:3" x14ac:dyDescent="0.25">
      <c r="A321" s="2" t="s">
        <v>501</v>
      </c>
      <c r="B321" s="3">
        <v>451031</v>
      </c>
      <c r="C321" s="4">
        <v>1</v>
      </c>
    </row>
    <row r="322" spans="1:3" x14ac:dyDescent="0.25">
      <c r="A322" s="2" t="s">
        <v>402</v>
      </c>
      <c r="B322" s="3">
        <v>451036</v>
      </c>
      <c r="C322" s="4">
        <v>1</v>
      </c>
    </row>
    <row r="323" spans="1:3" x14ac:dyDescent="0.25">
      <c r="A323" s="2" t="s">
        <v>69</v>
      </c>
      <c r="B323" s="3">
        <v>461109</v>
      </c>
      <c r="C323" s="4">
        <v>1</v>
      </c>
    </row>
    <row r="324" spans="1:3" x14ac:dyDescent="0.25">
      <c r="A324" s="2" t="s">
        <v>502</v>
      </c>
      <c r="B324" s="3">
        <v>461001</v>
      </c>
      <c r="C324" s="4">
        <v>1</v>
      </c>
    </row>
    <row r="325" spans="1:3" x14ac:dyDescent="0.25">
      <c r="A325" s="2" t="s">
        <v>502</v>
      </c>
      <c r="B325" s="3">
        <v>461002</v>
      </c>
      <c r="C325" s="4">
        <v>1</v>
      </c>
    </row>
    <row r="326" spans="1:3" x14ac:dyDescent="0.25">
      <c r="A326" s="2" t="s">
        <v>502</v>
      </c>
      <c r="B326" s="3">
        <v>461003</v>
      </c>
      <c r="C326" s="4">
        <v>1</v>
      </c>
    </row>
    <row r="327" spans="1:3" x14ac:dyDescent="0.25">
      <c r="A327" s="2" t="s">
        <v>502</v>
      </c>
      <c r="B327" s="3">
        <v>461004</v>
      </c>
      <c r="C327" s="4">
        <v>1</v>
      </c>
    </row>
    <row r="328" spans="1:3" x14ac:dyDescent="0.25">
      <c r="A328" s="2" t="s">
        <v>502</v>
      </c>
      <c r="B328" s="3">
        <v>461005</v>
      </c>
      <c r="C328" s="4">
        <v>1</v>
      </c>
    </row>
    <row r="329" spans="1:3" x14ac:dyDescent="0.25">
      <c r="A329" s="2" t="s">
        <v>503</v>
      </c>
      <c r="B329" s="3">
        <v>461006</v>
      </c>
      <c r="C329" s="4">
        <v>1</v>
      </c>
    </row>
    <row r="330" spans="1:3" x14ac:dyDescent="0.25">
      <c r="A330" s="2" t="s">
        <v>503</v>
      </c>
      <c r="B330" s="3">
        <v>461007</v>
      </c>
      <c r="C330" s="4">
        <v>1</v>
      </c>
    </row>
    <row r="331" spans="1:3" x14ac:dyDescent="0.25">
      <c r="A331" s="2" t="s">
        <v>503</v>
      </c>
      <c r="B331" s="3">
        <v>461008</v>
      </c>
      <c r="C331" s="4">
        <v>1</v>
      </c>
    </row>
    <row r="332" spans="1:3" x14ac:dyDescent="0.25">
      <c r="A332" s="2" t="s">
        <v>503</v>
      </c>
      <c r="B332" s="3">
        <v>461009</v>
      </c>
      <c r="C332" s="4">
        <v>1</v>
      </c>
    </row>
    <row r="333" spans="1:3" x14ac:dyDescent="0.25">
      <c r="A333" s="2" t="s">
        <v>503</v>
      </c>
      <c r="B333" s="3">
        <v>461010</v>
      </c>
      <c r="C333" s="4">
        <v>1</v>
      </c>
    </row>
    <row r="334" spans="1:3" x14ac:dyDescent="0.25">
      <c r="A334" s="2" t="s">
        <v>503</v>
      </c>
      <c r="B334" s="3">
        <v>461011</v>
      </c>
      <c r="C334" s="4">
        <v>1</v>
      </c>
    </row>
    <row r="335" spans="1:3" x14ac:dyDescent="0.25">
      <c r="A335" s="2" t="s">
        <v>503</v>
      </c>
      <c r="B335" s="3">
        <v>461012</v>
      </c>
      <c r="C335" s="4">
        <v>1</v>
      </c>
    </row>
    <row r="336" spans="1:3" x14ac:dyDescent="0.25">
      <c r="A336" s="2" t="s">
        <v>504</v>
      </c>
      <c r="B336" s="3">
        <v>461013</v>
      </c>
      <c r="C336" s="4">
        <v>1</v>
      </c>
    </row>
    <row r="337" spans="1:3" x14ac:dyDescent="0.25">
      <c r="A337" s="2" t="s">
        <v>505</v>
      </c>
      <c r="B337" s="3">
        <v>461014</v>
      </c>
      <c r="C337" s="4">
        <v>1</v>
      </c>
    </row>
    <row r="338" spans="1:3" x14ac:dyDescent="0.25">
      <c r="A338" s="2" t="s">
        <v>506</v>
      </c>
      <c r="B338" s="3">
        <v>461015</v>
      </c>
      <c r="C338" s="4">
        <v>1</v>
      </c>
    </row>
    <row r="339" spans="1:3" x14ac:dyDescent="0.25">
      <c r="A339" s="2" t="s">
        <v>506</v>
      </c>
      <c r="B339" s="3">
        <v>461016</v>
      </c>
      <c r="C339" s="4">
        <v>1</v>
      </c>
    </row>
    <row r="340" spans="1:3" x14ac:dyDescent="0.25">
      <c r="A340" s="2" t="s">
        <v>506</v>
      </c>
      <c r="B340" s="3">
        <v>461017</v>
      </c>
      <c r="C340" s="4">
        <v>1</v>
      </c>
    </row>
    <row r="341" spans="1:3" x14ac:dyDescent="0.25">
      <c r="A341" s="2" t="s">
        <v>506</v>
      </c>
      <c r="B341" s="3">
        <v>461018</v>
      </c>
      <c r="C341" s="4">
        <v>1</v>
      </c>
    </row>
    <row r="342" spans="1:3" x14ac:dyDescent="0.25">
      <c r="A342" s="2" t="s">
        <v>507</v>
      </c>
      <c r="B342" s="3">
        <v>461019</v>
      </c>
      <c r="C342" s="4">
        <v>1</v>
      </c>
    </row>
    <row r="343" spans="1:3" x14ac:dyDescent="0.25">
      <c r="A343" s="2" t="s">
        <v>508</v>
      </c>
      <c r="B343" s="3">
        <v>461092</v>
      </c>
      <c r="C343" s="4">
        <v>1</v>
      </c>
    </row>
    <row r="344" spans="1:3" x14ac:dyDescent="0.25">
      <c r="A344" s="2" t="s">
        <v>509</v>
      </c>
      <c r="B344" s="3">
        <v>463020</v>
      </c>
      <c r="C344" s="4">
        <v>1</v>
      </c>
    </row>
    <row r="345" spans="1:3" x14ac:dyDescent="0.25">
      <c r="A345" s="2" t="s">
        <v>201</v>
      </c>
      <c r="B345" s="3" t="s">
        <v>223</v>
      </c>
      <c r="C345" s="4">
        <v>1</v>
      </c>
    </row>
    <row r="346" spans="1:3" x14ac:dyDescent="0.25">
      <c r="A346" s="2" t="s">
        <v>202</v>
      </c>
      <c r="B346" s="3">
        <v>710065</v>
      </c>
      <c r="C346" s="4">
        <v>1</v>
      </c>
    </row>
    <row r="347" spans="1:3" x14ac:dyDescent="0.25">
      <c r="A347" s="2" t="s">
        <v>203</v>
      </c>
      <c r="B347" s="3">
        <v>463021</v>
      </c>
      <c r="C347" s="4">
        <v>1</v>
      </c>
    </row>
    <row r="348" spans="1:3" x14ac:dyDescent="0.25">
      <c r="A348" s="2" t="s">
        <v>204</v>
      </c>
      <c r="B348" s="3" t="s">
        <v>224</v>
      </c>
      <c r="C348" s="4">
        <v>1</v>
      </c>
    </row>
    <row r="349" spans="1:3" x14ac:dyDescent="0.25">
      <c r="A349" s="2" t="s">
        <v>205</v>
      </c>
      <c r="B349" s="3" t="s">
        <v>225</v>
      </c>
      <c r="C349" s="4">
        <v>1</v>
      </c>
    </row>
    <row r="350" spans="1:3" x14ac:dyDescent="0.25">
      <c r="A350" s="2" t="s">
        <v>206</v>
      </c>
      <c r="B350" s="3" t="s">
        <v>226</v>
      </c>
      <c r="C350" s="4">
        <v>1</v>
      </c>
    </row>
    <row r="351" spans="1:3" x14ac:dyDescent="0.25">
      <c r="A351" s="2" t="s">
        <v>207</v>
      </c>
      <c r="B351" s="3" t="s">
        <v>227</v>
      </c>
      <c r="C351" s="4">
        <v>1</v>
      </c>
    </row>
    <row r="352" spans="1:3" x14ac:dyDescent="0.25">
      <c r="A352" s="2" t="s">
        <v>208</v>
      </c>
      <c r="B352" s="3" t="s">
        <v>228</v>
      </c>
      <c r="C352" s="4">
        <v>1</v>
      </c>
    </row>
    <row r="353" spans="1:3" x14ac:dyDescent="0.25">
      <c r="A353" s="2" t="s">
        <v>209</v>
      </c>
      <c r="B353" s="3" t="s">
        <v>229</v>
      </c>
      <c r="C353" s="4">
        <v>1</v>
      </c>
    </row>
    <row r="354" spans="1:3" x14ac:dyDescent="0.25">
      <c r="A354" s="2" t="s">
        <v>210</v>
      </c>
      <c r="B354" s="3" t="s">
        <v>230</v>
      </c>
      <c r="C354" s="4">
        <v>1</v>
      </c>
    </row>
    <row r="355" spans="1:3" x14ac:dyDescent="0.25">
      <c r="A355" s="2" t="s">
        <v>211</v>
      </c>
      <c r="B355" s="3" t="s">
        <v>231</v>
      </c>
      <c r="C355" s="4">
        <v>1</v>
      </c>
    </row>
    <row r="356" spans="1:3" x14ac:dyDescent="0.25">
      <c r="A356" s="2" t="s">
        <v>212</v>
      </c>
      <c r="B356" s="3" t="s">
        <v>232</v>
      </c>
      <c r="C356" s="4">
        <v>1</v>
      </c>
    </row>
    <row r="357" spans="1:3" x14ac:dyDescent="0.25">
      <c r="A357" s="2" t="s">
        <v>213</v>
      </c>
      <c r="B357" s="3" t="s">
        <v>233</v>
      </c>
      <c r="C357" s="4">
        <v>1</v>
      </c>
    </row>
    <row r="358" spans="1:3" x14ac:dyDescent="0.25">
      <c r="A358" s="2" t="s">
        <v>214</v>
      </c>
      <c r="B358" s="3" t="s">
        <v>234</v>
      </c>
      <c r="C358" s="4">
        <v>1</v>
      </c>
    </row>
    <row r="359" spans="1:3" x14ac:dyDescent="0.25">
      <c r="A359" s="2" t="s">
        <v>215</v>
      </c>
      <c r="B359" s="3" t="s">
        <v>235</v>
      </c>
      <c r="C359" s="4">
        <v>1</v>
      </c>
    </row>
    <row r="360" spans="1:3" x14ac:dyDescent="0.25">
      <c r="A360" s="2" t="s">
        <v>216</v>
      </c>
      <c r="B360" s="3" t="s">
        <v>236</v>
      </c>
      <c r="C360" s="4">
        <v>1</v>
      </c>
    </row>
    <row r="361" spans="1:3" x14ac:dyDescent="0.25">
      <c r="A361" s="2" t="s">
        <v>217</v>
      </c>
      <c r="B361" s="3" t="s">
        <v>237</v>
      </c>
      <c r="C361" s="4">
        <v>1</v>
      </c>
    </row>
    <row r="362" spans="1:3" x14ac:dyDescent="0.25">
      <c r="A362" s="2" t="s">
        <v>218</v>
      </c>
      <c r="B362" s="3" t="s">
        <v>238</v>
      </c>
      <c r="C362" s="4">
        <v>1</v>
      </c>
    </row>
    <row r="363" spans="1:3" x14ac:dyDescent="0.25">
      <c r="A363" s="2" t="s">
        <v>219</v>
      </c>
      <c r="B363" s="3" t="s">
        <v>239</v>
      </c>
      <c r="C363" s="4">
        <v>1</v>
      </c>
    </row>
    <row r="364" spans="1:3" x14ac:dyDescent="0.25">
      <c r="A364" s="2" t="s">
        <v>220</v>
      </c>
      <c r="B364" s="3" t="s">
        <v>240</v>
      </c>
      <c r="C364" s="4">
        <v>1</v>
      </c>
    </row>
    <row r="365" spans="1:3" x14ac:dyDescent="0.25">
      <c r="A365" s="2" t="s">
        <v>221</v>
      </c>
      <c r="B365" s="3" t="s">
        <v>241</v>
      </c>
      <c r="C365" s="4">
        <v>1</v>
      </c>
    </row>
    <row r="366" spans="1:3" x14ac:dyDescent="0.25">
      <c r="A366" s="2" t="s">
        <v>222</v>
      </c>
      <c r="B366" s="3" t="s">
        <v>242</v>
      </c>
      <c r="C366" s="4">
        <v>1</v>
      </c>
    </row>
    <row r="367" spans="1:3" x14ac:dyDescent="0.25">
      <c r="A367" s="2" t="s">
        <v>243</v>
      </c>
      <c r="B367" s="3" t="s">
        <v>260</v>
      </c>
      <c r="C367" s="4">
        <v>1</v>
      </c>
    </row>
    <row r="368" spans="1:3" x14ac:dyDescent="0.25">
      <c r="A368" s="2" t="s">
        <v>244</v>
      </c>
      <c r="B368" s="3">
        <v>720020</v>
      </c>
      <c r="C368" s="4">
        <v>1</v>
      </c>
    </row>
    <row r="369" spans="1:3" x14ac:dyDescent="0.25">
      <c r="A369" s="2" t="s">
        <v>245</v>
      </c>
      <c r="B369" s="3" t="s">
        <v>261</v>
      </c>
      <c r="C369" s="4">
        <v>1</v>
      </c>
    </row>
    <row r="370" spans="1:3" x14ac:dyDescent="0.25">
      <c r="A370" s="2" t="s">
        <v>246</v>
      </c>
      <c r="B370" s="3" t="s">
        <v>262</v>
      </c>
      <c r="C370" s="4">
        <v>1</v>
      </c>
    </row>
    <row r="371" spans="1:3" x14ac:dyDescent="0.25">
      <c r="A371" s="2" t="s">
        <v>247</v>
      </c>
      <c r="B371" s="3" t="s">
        <v>263</v>
      </c>
      <c r="C371" s="4">
        <v>1</v>
      </c>
    </row>
    <row r="372" spans="1:3" x14ac:dyDescent="0.25">
      <c r="A372" s="2" t="s">
        <v>248</v>
      </c>
      <c r="B372" s="3" t="s">
        <v>264</v>
      </c>
      <c r="C372" s="4">
        <v>1</v>
      </c>
    </row>
    <row r="373" spans="1:3" x14ac:dyDescent="0.25">
      <c r="A373" s="2" t="s">
        <v>248</v>
      </c>
      <c r="B373" s="3" t="s">
        <v>265</v>
      </c>
      <c r="C373" s="4">
        <v>1</v>
      </c>
    </row>
    <row r="374" spans="1:3" x14ac:dyDescent="0.25">
      <c r="A374" s="2" t="s">
        <v>249</v>
      </c>
      <c r="B374" s="3" t="s">
        <v>266</v>
      </c>
      <c r="C374" s="4">
        <v>1</v>
      </c>
    </row>
    <row r="375" spans="1:3" x14ac:dyDescent="0.25">
      <c r="A375" s="2" t="s">
        <v>250</v>
      </c>
      <c r="B375" s="3" t="s">
        <v>267</v>
      </c>
      <c r="C375" s="4">
        <v>1</v>
      </c>
    </row>
    <row r="376" spans="1:3" x14ac:dyDescent="0.25">
      <c r="A376" s="2" t="s">
        <v>251</v>
      </c>
      <c r="B376" s="3" t="s">
        <v>268</v>
      </c>
      <c r="C376" s="4">
        <v>1</v>
      </c>
    </row>
    <row r="377" spans="1:3" x14ac:dyDescent="0.25">
      <c r="A377" s="2" t="s">
        <v>252</v>
      </c>
      <c r="B377" s="3" t="s">
        <v>269</v>
      </c>
      <c r="C377" s="4">
        <v>1</v>
      </c>
    </row>
    <row r="378" spans="1:3" x14ac:dyDescent="0.25">
      <c r="A378" s="2" t="s">
        <v>253</v>
      </c>
      <c r="B378" s="3" t="s">
        <v>270</v>
      </c>
      <c r="C378" s="4">
        <v>1</v>
      </c>
    </row>
    <row r="379" spans="1:3" x14ac:dyDescent="0.25">
      <c r="A379" s="2" t="s">
        <v>254</v>
      </c>
      <c r="B379" s="3" t="s">
        <v>271</v>
      </c>
      <c r="C379" s="4">
        <v>1</v>
      </c>
    </row>
    <row r="380" spans="1:3" x14ac:dyDescent="0.25">
      <c r="A380" s="2" t="s">
        <v>255</v>
      </c>
      <c r="B380" s="3" t="s">
        <v>272</v>
      </c>
      <c r="C380" s="4">
        <v>1</v>
      </c>
    </row>
    <row r="381" spans="1:3" x14ac:dyDescent="0.25">
      <c r="A381" s="2" t="s">
        <v>256</v>
      </c>
      <c r="B381" s="3" t="s">
        <v>273</v>
      </c>
      <c r="C381" s="4">
        <v>1</v>
      </c>
    </row>
    <row r="382" spans="1:3" x14ac:dyDescent="0.25">
      <c r="A382" s="2" t="s">
        <v>257</v>
      </c>
      <c r="B382" s="3" t="s">
        <v>274</v>
      </c>
      <c r="C382" s="4">
        <v>1</v>
      </c>
    </row>
    <row r="383" spans="1:3" x14ac:dyDescent="0.25">
      <c r="A383" s="2" t="s">
        <v>257</v>
      </c>
      <c r="B383" s="3" t="s">
        <v>275</v>
      </c>
      <c r="C383" s="4">
        <v>1</v>
      </c>
    </row>
    <row r="384" spans="1:3" x14ac:dyDescent="0.25">
      <c r="A384" s="2" t="s">
        <v>258</v>
      </c>
      <c r="B384" s="3" t="s">
        <v>276</v>
      </c>
      <c r="C384" s="4">
        <v>1</v>
      </c>
    </row>
    <row r="385" spans="1:3" x14ac:dyDescent="0.25">
      <c r="A385" s="2" t="s">
        <v>259</v>
      </c>
      <c r="B385" s="3">
        <v>416005</v>
      </c>
      <c r="C385" s="4">
        <v>1</v>
      </c>
    </row>
    <row r="386" spans="1:3" x14ac:dyDescent="0.25">
      <c r="A386" s="2" t="s">
        <v>277</v>
      </c>
      <c r="B386" s="3" t="s">
        <v>290</v>
      </c>
      <c r="C386" s="4">
        <v>1</v>
      </c>
    </row>
    <row r="387" spans="1:3" x14ac:dyDescent="0.25">
      <c r="A387" s="2" t="s">
        <v>277</v>
      </c>
      <c r="B387" s="3" t="s">
        <v>291</v>
      </c>
      <c r="C387" s="4">
        <v>1</v>
      </c>
    </row>
    <row r="388" spans="1:3" x14ac:dyDescent="0.25">
      <c r="A388" s="2" t="s">
        <v>278</v>
      </c>
      <c r="B388" s="3" t="s">
        <v>292</v>
      </c>
      <c r="C388" s="4">
        <v>1</v>
      </c>
    </row>
    <row r="389" spans="1:3" x14ac:dyDescent="0.25">
      <c r="A389" s="2" t="s">
        <v>279</v>
      </c>
      <c r="B389" s="3" t="s">
        <v>293</v>
      </c>
      <c r="C389" s="4">
        <v>1</v>
      </c>
    </row>
    <row r="390" spans="1:3" x14ac:dyDescent="0.25">
      <c r="A390" s="2" t="s">
        <v>280</v>
      </c>
      <c r="B390" s="3" t="s">
        <v>294</v>
      </c>
      <c r="C390" s="4">
        <v>1</v>
      </c>
    </row>
    <row r="391" spans="1:3" x14ac:dyDescent="0.25">
      <c r="A391" s="2" t="s">
        <v>281</v>
      </c>
      <c r="B391" s="3" t="s">
        <v>295</v>
      </c>
      <c r="C391" s="4">
        <v>1</v>
      </c>
    </row>
    <row r="392" spans="1:3" x14ac:dyDescent="0.25">
      <c r="A392" s="2" t="s">
        <v>282</v>
      </c>
      <c r="B392" s="3">
        <v>413001</v>
      </c>
      <c r="C392" s="4">
        <v>1</v>
      </c>
    </row>
    <row r="393" spans="1:3" ht="30" x14ac:dyDescent="0.25">
      <c r="A393" s="2" t="s">
        <v>283</v>
      </c>
      <c r="B393" s="3" t="s">
        <v>296</v>
      </c>
      <c r="C393" s="4">
        <v>1</v>
      </c>
    </row>
    <row r="394" spans="1:3" x14ac:dyDescent="0.25">
      <c r="A394" s="2" t="s">
        <v>284</v>
      </c>
      <c r="B394" s="3" t="s">
        <v>297</v>
      </c>
      <c r="C394" s="4">
        <v>1</v>
      </c>
    </row>
    <row r="395" spans="1:3" x14ac:dyDescent="0.25">
      <c r="A395" s="2" t="s">
        <v>285</v>
      </c>
      <c r="B395" s="3" t="s">
        <v>298</v>
      </c>
      <c r="C395" s="4">
        <v>1</v>
      </c>
    </row>
    <row r="396" spans="1:3" x14ac:dyDescent="0.25">
      <c r="A396" s="2" t="s">
        <v>286</v>
      </c>
      <c r="B396" s="3" t="s">
        <v>299</v>
      </c>
      <c r="C396" s="4">
        <v>1</v>
      </c>
    </row>
    <row r="397" spans="1:3" x14ac:dyDescent="0.25">
      <c r="A397" s="2" t="s">
        <v>287</v>
      </c>
      <c r="B397" s="3" t="s">
        <v>300</v>
      </c>
      <c r="C397" s="4">
        <v>1</v>
      </c>
    </row>
    <row r="398" spans="1:3" x14ac:dyDescent="0.25">
      <c r="A398" s="2" t="s">
        <v>288</v>
      </c>
      <c r="B398" s="3" t="s">
        <v>301</v>
      </c>
      <c r="C398" s="4">
        <v>1</v>
      </c>
    </row>
    <row r="399" spans="1:3" x14ac:dyDescent="0.25">
      <c r="A399" s="2" t="s">
        <v>289</v>
      </c>
      <c r="B399" s="3" t="s">
        <v>302</v>
      </c>
      <c r="C399" s="4">
        <v>1</v>
      </c>
    </row>
    <row r="400" spans="1:3" x14ac:dyDescent="0.25">
      <c r="A400" s="2" t="s">
        <v>512</v>
      </c>
      <c r="B400" s="3" t="s">
        <v>303</v>
      </c>
      <c r="C400" s="4">
        <v>1</v>
      </c>
    </row>
    <row r="401" spans="1:3" x14ac:dyDescent="0.25">
      <c r="A401" s="2" t="s">
        <v>513</v>
      </c>
      <c r="B401" s="3" t="s">
        <v>304</v>
      </c>
      <c r="C401" s="4">
        <v>1</v>
      </c>
    </row>
    <row r="402" spans="1:3" x14ac:dyDescent="0.25">
      <c r="A402" s="2" t="s">
        <v>511</v>
      </c>
      <c r="B402" s="3" t="s">
        <v>305</v>
      </c>
      <c r="C402" s="4">
        <v>1</v>
      </c>
    </row>
    <row r="403" spans="1:3" x14ac:dyDescent="0.25">
      <c r="A403" s="2" t="s">
        <v>514</v>
      </c>
      <c r="B403" s="3" t="s">
        <v>306</v>
      </c>
      <c r="C403" s="4">
        <v>1</v>
      </c>
    </row>
    <row r="404" spans="1:3" x14ac:dyDescent="0.25">
      <c r="A404" s="2" t="s">
        <v>515</v>
      </c>
      <c r="B404" s="3" t="s">
        <v>307</v>
      </c>
      <c r="C404" s="4">
        <v>1</v>
      </c>
    </row>
    <row r="405" spans="1:3" x14ac:dyDescent="0.25">
      <c r="A405" s="2" t="s">
        <v>516</v>
      </c>
      <c r="B405" s="3" t="s">
        <v>326</v>
      </c>
      <c r="C405" s="4">
        <v>1</v>
      </c>
    </row>
    <row r="406" spans="1:3" x14ac:dyDescent="0.25">
      <c r="A406" s="2" t="s">
        <v>308</v>
      </c>
      <c r="B406" s="3" t="s">
        <v>327</v>
      </c>
      <c r="C406" s="4">
        <v>1</v>
      </c>
    </row>
    <row r="407" spans="1:3" x14ac:dyDescent="0.25">
      <c r="A407" s="2" t="s">
        <v>309</v>
      </c>
      <c r="B407" s="3" t="s">
        <v>328</v>
      </c>
      <c r="C407" s="4">
        <v>1</v>
      </c>
    </row>
    <row r="408" spans="1:3" x14ac:dyDescent="0.25">
      <c r="A408" s="2" t="s">
        <v>310</v>
      </c>
      <c r="B408" s="3">
        <v>451072</v>
      </c>
      <c r="C408" s="4">
        <v>1</v>
      </c>
    </row>
    <row r="409" spans="1:3" x14ac:dyDescent="0.25">
      <c r="A409" s="2" t="s">
        <v>311</v>
      </c>
      <c r="B409" s="3">
        <v>416006</v>
      </c>
      <c r="C409" s="4">
        <v>1</v>
      </c>
    </row>
    <row r="410" spans="1:3" x14ac:dyDescent="0.25">
      <c r="A410" s="2" t="s">
        <v>312</v>
      </c>
      <c r="B410" s="3" t="s">
        <v>329</v>
      </c>
      <c r="C410" s="4">
        <v>1</v>
      </c>
    </row>
    <row r="411" spans="1:3" x14ac:dyDescent="0.25">
      <c r="A411" s="2" t="s">
        <v>313</v>
      </c>
      <c r="B411" s="3">
        <v>451018</v>
      </c>
      <c r="C411" s="4">
        <v>1</v>
      </c>
    </row>
    <row r="412" spans="1:3" x14ac:dyDescent="0.25">
      <c r="A412" s="2" t="s">
        <v>314</v>
      </c>
      <c r="B412" s="3">
        <v>451008</v>
      </c>
      <c r="C412" s="4">
        <v>1</v>
      </c>
    </row>
    <row r="413" spans="1:3" x14ac:dyDescent="0.25">
      <c r="A413" s="2" t="s">
        <v>315</v>
      </c>
      <c r="B413" s="3">
        <v>451025</v>
      </c>
      <c r="C413" s="4">
        <v>1</v>
      </c>
    </row>
    <row r="414" spans="1:3" x14ac:dyDescent="0.25">
      <c r="A414" s="2" t="s">
        <v>316</v>
      </c>
      <c r="B414" s="3">
        <v>451024</v>
      </c>
      <c r="C414" s="4">
        <v>1</v>
      </c>
    </row>
    <row r="415" spans="1:3" x14ac:dyDescent="0.25">
      <c r="A415" s="2" t="s">
        <v>317</v>
      </c>
      <c r="B415" s="3" t="s">
        <v>330</v>
      </c>
      <c r="C415" s="4">
        <v>1</v>
      </c>
    </row>
    <row r="416" spans="1:3" x14ac:dyDescent="0.25">
      <c r="A416" s="2" t="s">
        <v>318</v>
      </c>
      <c r="B416" s="3" t="s">
        <v>238</v>
      </c>
      <c r="C416" s="4">
        <v>1</v>
      </c>
    </row>
    <row r="417" spans="1:3" x14ac:dyDescent="0.25">
      <c r="A417" s="2" t="s">
        <v>319</v>
      </c>
      <c r="B417" s="3" t="s">
        <v>331</v>
      </c>
      <c r="C417" s="4">
        <v>1</v>
      </c>
    </row>
    <row r="418" spans="1:3" x14ac:dyDescent="0.25">
      <c r="A418" s="2" t="s">
        <v>320</v>
      </c>
      <c r="B418" s="3" t="s">
        <v>332</v>
      </c>
      <c r="C418" s="4">
        <v>1</v>
      </c>
    </row>
    <row r="419" spans="1:3" x14ac:dyDescent="0.25">
      <c r="A419" s="2" t="s">
        <v>321</v>
      </c>
      <c r="B419" s="3" t="s">
        <v>333</v>
      </c>
      <c r="C419" s="4">
        <v>1</v>
      </c>
    </row>
    <row r="420" spans="1:3" x14ac:dyDescent="0.25">
      <c r="A420" s="2" t="s">
        <v>322</v>
      </c>
      <c r="B420" s="3" t="s">
        <v>334</v>
      </c>
      <c r="C420" s="4">
        <v>1</v>
      </c>
    </row>
    <row r="421" spans="1:3" x14ac:dyDescent="0.25">
      <c r="A421" s="2" t="s">
        <v>323</v>
      </c>
      <c r="B421" s="3" t="s">
        <v>335</v>
      </c>
      <c r="C421" s="4">
        <v>1</v>
      </c>
    </row>
    <row r="422" spans="1:3" x14ac:dyDescent="0.25">
      <c r="A422" s="2" t="s">
        <v>324</v>
      </c>
      <c r="B422" s="3">
        <v>451007</v>
      </c>
      <c r="C422" s="4">
        <v>1</v>
      </c>
    </row>
    <row r="423" spans="1:3" x14ac:dyDescent="0.25">
      <c r="A423" s="2" t="s">
        <v>325</v>
      </c>
      <c r="B423" s="3">
        <v>452015</v>
      </c>
      <c r="C423" s="4">
        <v>1</v>
      </c>
    </row>
    <row r="424" spans="1:3" x14ac:dyDescent="0.25">
      <c r="A424" s="2" t="s">
        <v>336</v>
      </c>
      <c r="B424" s="3" t="s">
        <v>353</v>
      </c>
      <c r="C424" s="4">
        <v>1</v>
      </c>
    </row>
    <row r="425" spans="1:3" x14ac:dyDescent="0.25">
      <c r="A425" s="2" t="s">
        <v>337</v>
      </c>
      <c r="B425" s="3" t="s">
        <v>354</v>
      </c>
      <c r="C425" s="4">
        <v>1</v>
      </c>
    </row>
    <row r="426" spans="1:3" x14ac:dyDescent="0.25">
      <c r="A426" s="2" t="s">
        <v>338</v>
      </c>
      <c r="B426" s="3" t="s">
        <v>355</v>
      </c>
      <c r="C426" s="4">
        <v>1</v>
      </c>
    </row>
    <row r="427" spans="1:3" x14ac:dyDescent="0.25">
      <c r="A427" s="2" t="s">
        <v>339</v>
      </c>
      <c r="B427" s="3" t="s">
        <v>356</v>
      </c>
      <c r="C427" s="4">
        <v>1</v>
      </c>
    </row>
    <row r="428" spans="1:3" x14ac:dyDescent="0.25">
      <c r="A428" s="2" t="s">
        <v>340</v>
      </c>
      <c r="B428" s="3" t="s">
        <v>357</v>
      </c>
      <c r="C428" s="4">
        <v>1</v>
      </c>
    </row>
    <row r="429" spans="1:3" x14ac:dyDescent="0.25">
      <c r="A429" s="2" t="s">
        <v>340</v>
      </c>
      <c r="B429" s="3" t="s">
        <v>358</v>
      </c>
      <c r="C429" s="4">
        <v>1</v>
      </c>
    </row>
    <row r="430" spans="1:3" x14ac:dyDescent="0.25">
      <c r="A430" s="2" t="s">
        <v>341</v>
      </c>
      <c r="B430" s="3" t="s">
        <v>359</v>
      </c>
      <c r="C430" s="4">
        <v>1</v>
      </c>
    </row>
    <row r="431" spans="1:3" x14ac:dyDescent="0.25">
      <c r="A431" s="2" t="s">
        <v>342</v>
      </c>
      <c r="B431" s="3" t="s">
        <v>360</v>
      </c>
      <c r="C431" s="4">
        <v>1</v>
      </c>
    </row>
    <row r="432" spans="1:3" x14ac:dyDescent="0.25">
      <c r="A432" s="2" t="s">
        <v>342</v>
      </c>
      <c r="B432" s="3" t="s">
        <v>361</v>
      </c>
      <c r="C432" s="4">
        <v>1</v>
      </c>
    </row>
    <row r="433" spans="1:3" x14ac:dyDescent="0.25">
      <c r="A433" s="2" t="s">
        <v>343</v>
      </c>
      <c r="B433" s="3" t="s">
        <v>362</v>
      </c>
      <c r="C433" s="4">
        <v>1</v>
      </c>
    </row>
    <row r="434" spans="1:3" x14ac:dyDescent="0.25">
      <c r="A434" s="2" t="s">
        <v>342</v>
      </c>
      <c r="B434" s="3" t="s">
        <v>363</v>
      </c>
      <c r="C434" s="4">
        <v>1</v>
      </c>
    </row>
    <row r="435" spans="1:3" x14ac:dyDescent="0.25">
      <c r="A435" s="2" t="s">
        <v>344</v>
      </c>
      <c r="B435" s="3" t="s">
        <v>364</v>
      </c>
      <c r="C435" s="4">
        <v>1</v>
      </c>
    </row>
    <row r="436" spans="1:3" x14ac:dyDescent="0.25">
      <c r="A436" s="2" t="s">
        <v>341</v>
      </c>
      <c r="B436" s="3" t="s">
        <v>365</v>
      </c>
      <c r="C436" s="4">
        <v>1</v>
      </c>
    </row>
    <row r="437" spans="1:3" x14ac:dyDescent="0.25">
      <c r="A437" s="2" t="s">
        <v>345</v>
      </c>
      <c r="B437" s="3" t="s">
        <v>366</v>
      </c>
      <c r="C437" s="4">
        <v>1</v>
      </c>
    </row>
    <row r="438" spans="1:3" x14ac:dyDescent="0.25">
      <c r="A438" s="2" t="s">
        <v>346</v>
      </c>
      <c r="B438" s="3" t="s">
        <v>367</v>
      </c>
      <c r="C438" s="4">
        <v>1</v>
      </c>
    </row>
    <row r="439" spans="1:3" x14ac:dyDescent="0.25">
      <c r="A439" s="2" t="s">
        <v>347</v>
      </c>
      <c r="B439" s="3" t="s">
        <v>368</v>
      </c>
      <c r="C439" s="4">
        <v>1</v>
      </c>
    </row>
    <row r="440" spans="1:3" x14ac:dyDescent="0.25">
      <c r="A440" s="2" t="s">
        <v>346</v>
      </c>
      <c r="B440" s="3" t="s">
        <v>369</v>
      </c>
      <c r="C440" s="4">
        <v>1</v>
      </c>
    </row>
    <row r="441" spans="1:3" x14ac:dyDescent="0.25">
      <c r="A441" s="2" t="s">
        <v>346</v>
      </c>
      <c r="B441" s="3" t="s">
        <v>370</v>
      </c>
      <c r="C441" s="4">
        <v>1</v>
      </c>
    </row>
    <row r="442" spans="1:3" x14ac:dyDescent="0.25">
      <c r="A442" s="2" t="s">
        <v>347</v>
      </c>
      <c r="B442" s="3" t="s">
        <v>371</v>
      </c>
      <c r="C442" s="4">
        <v>1</v>
      </c>
    </row>
    <row r="443" spans="1:3" x14ac:dyDescent="0.25">
      <c r="A443" s="2" t="s">
        <v>347</v>
      </c>
      <c r="B443" s="3" t="s">
        <v>372</v>
      </c>
      <c r="C443" s="4">
        <v>1</v>
      </c>
    </row>
    <row r="444" spans="1:3" x14ac:dyDescent="0.25">
      <c r="A444" s="2" t="s">
        <v>348</v>
      </c>
      <c r="B444" s="3" t="s">
        <v>362</v>
      </c>
      <c r="C444" s="4">
        <v>1</v>
      </c>
    </row>
    <row r="445" spans="1:3" x14ac:dyDescent="0.25">
      <c r="A445" s="2" t="s">
        <v>349</v>
      </c>
      <c r="B445" s="3" t="s">
        <v>373</v>
      </c>
      <c r="C445" s="4">
        <v>1</v>
      </c>
    </row>
    <row r="446" spans="1:3" x14ac:dyDescent="0.25">
      <c r="A446" s="2" t="s">
        <v>341</v>
      </c>
      <c r="B446" s="3" t="s">
        <v>374</v>
      </c>
      <c r="C446" s="4">
        <v>1</v>
      </c>
    </row>
    <row r="447" spans="1:3" x14ac:dyDescent="0.25">
      <c r="A447" s="2" t="s">
        <v>341</v>
      </c>
      <c r="B447" s="3" t="s">
        <v>375</v>
      </c>
      <c r="C447" s="4">
        <v>1</v>
      </c>
    </row>
    <row r="448" spans="1:3" x14ac:dyDescent="0.25">
      <c r="A448" s="2" t="s">
        <v>341</v>
      </c>
      <c r="B448" s="3" t="s">
        <v>376</v>
      </c>
      <c r="C448" s="4">
        <v>1</v>
      </c>
    </row>
    <row r="449" spans="1:3" x14ac:dyDescent="0.25">
      <c r="A449" s="2" t="s">
        <v>341</v>
      </c>
      <c r="B449" s="3" t="s">
        <v>377</v>
      </c>
      <c r="C449" s="4">
        <v>1</v>
      </c>
    </row>
    <row r="450" spans="1:3" x14ac:dyDescent="0.25">
      <c r="A450" s="2" t="s">
        <v>350</v>
      </c>
      <c r="B450" s="3" t="s">
        <v>378</v>
      </c>
      <c r="C450" s="4">
        <v>1</v>
      </c>
    </row>
    <row r="451" spans="1:3" x14ac:dyDescent="0.25">
      <c r="A451" s="2" t="s">
        <v>351</v>
      </c>
      <c r="B451" s="3" t="s">
        <v>379</v>
      </c>
      <c r="C451" s="4">
        <v>1</v>
      </c>
    </row>
    <row r="452" spans="1:3" x14ac:dyDescent="0.25">
      <c r="A452" s="2" t="s">
        <v>352</v>
      </c>
      <c r="B452" s="3" t="s">
        <v>380</v>
      </c>
      <c r="C452" s="4">
        <v>1</v>
      </c>
    </row>
    <row r="453" spans="1:3" x14ac:dyDescent="0.25">
      <c r="A453" s="2" t="s">
        <v>381</v>
      </c>
      <c r="B453" s="3">
        <v>451074</v>
      </c>
      <c r="C453" s="4">
        <v>1</v>
      </c>
    </row>
    <row r="454" spans="1:3" x14ac:dyDescent="0.25">
      <c r="A454" s="2" t="s">
        <v>382</v>
      </c>
      <c r="B454" s="3">
        <v>453001</v>
      </c>
      <c r="C454" s="4">
        <v>1</v>
      </c>
    </row>
    <row r="455" spans="1:3" x14ac:dyDescent="0.25">
      <c r="A455" s="2" t="s">
        <v>198</v>
      </c>
      <c r="B455" s="3">
        <v>416004</v>
      </c>
      <c r="C455" s="4">
        <v>1</v>
      </c>
    </row>
    <row r="456" spans="1:3" x14ac:dyDescent="0.25">
      <c r="A456" s="2" t="s">
        <v>383</v>
      </c>
      <c r="B456" s="3">
        <v>530015</v>
      </c>
      <c r="C456" s="4">
        <v>1</v>
      </c>
    </row>
    <row r="457" spans="1:3" x14ac:dyDescent="0.25">
      <c r="A457" s="2" t="s">
        <v>384</v>
      </c>
      <c r="B457" s="3">
        <v>424004</v>
      </c>
      <c r="C457" s="4">
        <v>1</v>
      </c>
    </row>
    <row r="458" spans="1:3" ht="30" x14ac:dyDescent="0.25">
      <c r="A458" s="2" t="s">
        <v>385</v>
      </c>
      <c r="B458" s="3">
        <v>424005</v>
      </c>
      <c r="C458" s="4">
        <v>1</v>
      </c>
    </row>
    <row r="459" spans="1:3" x14ac:dyDescent="0.25">
      <c r="A459" s="2" t="s">
        <v>386</v>
      </c>
      <c r="B459" s="3">
        <v>424006</v>
      </c>
      <c r="C459" s="4">
        <v>1</v>
      </c>
    </row>
    <row r="460" spans="1:3" x14ac:dyDescent="0.25">
      <c r="A460" s="2" t="s">
        <v>387</v>
      </c>
      <c r="B460" s="3">
        <v>424001</v>
      </c>
      <c r="C460" s="4">
        <v>1</v>
      </c>
    </row>
    <row r="461" spans="1:3" x14ac:dyDescent="0.25">
      <c r="A461" s="2" t="s">
        <v>387</v>
      </c>
      <c r="B461" s="3">
        <v>424002</v>
      </c>
      <c r="C461" s="4">
        <v>1</v>
      </c>
    </row>
    <row r="462" spans="1:3" x14ac:dyDescent="0.25">
      <c r="A462" s="2" t="s">
        <v>724</v>
      </c>
      <c r="B462" s="3">
        <v>422030</v>
      </c>
      <c r="C462" s="3">
        <v>1</v>
      </c>
    </row>
    <row r="463" spans="1:3" x14ac:dyDescent="0.25">
      <c r="A463" s="2" t="s">
        <v>387</v>
      </c>
      <c r="B463" s="3">
        <v>424003</v>
      </c>
      <c r="C463" s="4">
        <v>1</v>
      </c>
    </row>
    <row r="464" spans="1:3" x14ac:dyDescent="0.25">
      <c r="A464" s="2" t="s">
        <v>129</v>
      </c>
      <c r="B464" s="3" t="s">
        <v>147</v>
      </c>
      <c r="C464" s="4">
        <v>1</v>
      </c>
    </row>
    <row r="465" spans="1:3" x14ac:dyDescent="0.25">
      <c r="A465" s="2" t="s">
        <v>130</v>
      </c>
      <c r="B465" s="3" t="s">
        <v>148</v>
      </c>
      <c r="C465" s="4">
        <v>1</v>
      </c>
    </row>
    <row r="466" spans="1:3" x14ac:dyDescent="0.25">
      <c r="A466" s="2" t="s">
        <v>131</v>
      </c>
      <c r="B466" s="3" t="s">
        <v>149</v>
      </c>
      <c r="C466" s="4">
        <v>1</v>
      </c>
    </row>
    <row r="467" spans="1:3" x14ac:dyDescent="0.25">
      <c r="A467" s="2" t="s">
        <v>131</v>
      </c>
      <c r="B467" s="3" t="s">
        <v>150</v>
      </c>
      <c r="C467" s="4">
        <v>1</v>
      </c>
    </row>
    <row r="468" spans="1:3" x14ac:dyDescent="0.25">
      <c r="A468" s="2" t="s">
        <v>132</v>
      </c>
      <c r="B468" s="3" t="s">
        <v>151</v>
      </c>
      <c r="C468" s="4">
        <v>1</v>
      </c>
    </row>
    <row r="469" spans="1:3" x14ac:dyDescent="0.25">
      <c r="A469" s="2" t="s">
        <v>133</v>
      </c>
      <c r="B469" s="3" t="s">
        <v>152</v>
      </c>
      <c r="C469" s="4">
        <v>1</v>
      </c>
    </row>
    <row r="470" spans="1:3" x14ac:dyDescent="0.25">
      <c r="A470" s="2" t="s">
        <v>134</v>
      </c>
      <c r="B470" s="3" t="s">
        <v>153</v>
      </c>
      <c r="C470" s="4">
        <v>1</v>
      </c>
    </row>
    <row r="471" spans="1:3" x14ac:dyDescent="0.25">
      <c r="A471" s="2" t="s">
        <v>136</v>
      </c>
      <c r="B471" s="3" t="s">
        <v>155</v>
      </c>
      <c r="C471" s="4">
        <v>1</v>
      </c>
    </row>
    <row r="472" spans="1:3" x14ac:dyDescent="0.25">
      <c r="A472" s="2" t="s">
        <v>136</v>
      </c>
      <c r="B472" s="3" t="s">
        <v>156</v>
      </c>
      <c r="C472" s="4">
        <v>1</v>
      </c>
    </row>
    <row r="473" spans="1:3" x14ac:dyDescent="0.25">
      <c r="A473" s="2" t="s">
        <v>136</v>
      </c>
      <c r="B473" s="3" t="s">
        <v>157</v>
      </c>
      <c r="C473" s="4">
        <v>1</v>
      </c>
    </row>
    <row r="474" spans="1:3" x14ac:dyDescent="0.25">
      <c r="A474" s="2" t="s">
        <v>136</v>
      </c>
      <c r="B474" s="3" t="s">
        <v>158</v>
      </c>
      <c r="C474" s="4">
        <v>1</v>
      </c>
    </row>
    <row r="475" spans="1:3" x14ac:dyDescent="0.25">
      <c r="A475" s="2" t="s">
        <v>137</v>
      </c>
      <c r="B475" s="3" t="s">
        <v>159</v>
      </c>
      <c r="C475" s="4">
        <v>1</v>
      </c>
    </row>
    <row r="476" spans="1:3" x14ac:dyDescent="0.25">
      <c r="A476" s="23" t="s">
        <v>143</v>
      </c>
      <c r="B476" s="18">
        <v>530013</v>
      </c>
      <c r="C476" s="4">
        <v>1</v>
      </c>
    </row>
    <row r="477" spans="1:3" x14ac:dyDescent="0.25">
      <c r="A477" s="23" t="s">
        <v>144</v>
      </c>
      <c r="B477" s="18">
        <v>462083</v>
      </c>
      <c r="C477" s="4">
        <v>1</v>
      </c>
    </row>
    <row r="478" spans="1:3" x14ac:dyDescent="0.25">
      <c r="A478" s="23" t="s">
        <v>145</v>
      </c>
      <c r="B478" s="18">
        <v>461110</v>
      </c>
      <c r="C478" s="4">
        <v>1</v>
      </c>
    </row>
    <row r="479" spans="1:3" x14ac:dyDescent="0.25">
      <c r="A479" s="23" t="s">
        <v>145</v>
      </c>
      <c r="B479" s="18">
        <v>461111</v>
      </c>
      <c r="C479" s="4">
        <v>1</v>
      </c>
    </row>
    <row r="480" spans="1:3" x14ac:dyDescent="0.25">
      <c r="A480" s="23" t="s">
        <v>145</v>
      </c>
      <c r="B480" s="18">
        <v>461112</v>
      </c>
      <c r="C480" s="4">
        <v>1</v>
      </c>
    </row>
    <row r="481" spans="1:3" x14ac:dyDescent="0.25">
      <c r="A481" s="23" t="s">
        <v>146</v>
      </c>
      <c r="B481" s="18">
        <v>461042</v>
      </c>
      <c r="C481" s="4">
        <v>1</v>
      </c>
    </row>
    <row r="482" spans="1:3" x14ac:dyDescent="0.25">
      <c r="A482" s="23" t="s">
        <v>146</v>
      </c>
      <c r="B482" s="18">
        <v>461041</v>
      </c>
      <c r="C482" s="4">
        <v>1</v>
      </c>
    </row>
    <row r="483" spans="1:3" x14ac:dyDescent="0.25">
      <c r="A483" s="23" t="s">
        <v>172</v>
      </c>
      <c r="B483" s="18">
        <v>461039</v>
      </c>
      <c r="C483" s="4">
        <v>1</v>
      </c>
    </row>
    <row r="484" spans="1:3" x14ac:dyDescent="0.25">
      <c r="A484" s="23" t="s">
        <v>173</v>
      </c>
      <c r="B484" s="18">
        <v>452011</v>
      </c>
      <c r="C484" s="4">
        <v>1</v>
      </c>
    </row>
    <row r="485" spans="1:3" x14ac:dyDescent="0.25">
      <c r="A485" s="23" t="s">
        <v>174</v>
      </c>
      <c r="B485" s="18">
        <v>451071</v>
      </c>
      <c r="C485" s="4">
        <v>1</v>
      </c>
    </row>
    <row r="486" spans="1:3" x14ac:dyDescent="0.25">
      <c r="A486" s="23" t="s">
        <v>175</v>
      </c>
      <c r="B486" s="18">
        <v>451070</v>
      </c>
      <c r="C486" s="4">
        <v>1</v>
      </c>
    </row>
    <row r="487" spans="1:3" x14ac:dyDescent="0.25">
      <c r="A487" s="23" t="s">
        <v>176</v>
      </c>
      <c r="B487" s="18">
        <v>440009</v>
      </c>
      <c r="C487" s="4">
        <v>1</v>
      </c>
    </row>
    <row r="488" spans="1:3" x14ac:dyDescent="0.25">
      <c r="A488" s="23" t="s">
        <v>177</v>
      </c>
      <c r="B488" s="18">
        <v>432019</v>
      </c>
      <c r="C488" s="4">
        <v>1</v>
      </c>
    </row>
    <row r="489" spans="1:3" x14ac:dyDescent="0.25">
      <c r="A489" s="23" t="s">
        <v>178</v>
      </c>
      <c r="B489" s="18">
        <v>422015</v>
      </c>
      <c r="C489" s="4">
        <v>1</v>
      </c>
    </row>
    <row r="490" spans="1:3" x14ac:dyDescent="0.25">
      <c r="A490" s="23" t="s">
        <v>178</v>
      </c>
      <c r="B490" s="18">
        <v>422017</v>
      </c>
      <c r="C490" s="4">
        <v>1</v>
      </c>
    </row>
    <row r="491" spans="1:3" x14ac:dyDescent="0.25">
      <c r="A491" s="23" t="s">
        <v>179</v>
      </c>
      <c r="B491" s="18">
        <v>422018</v>
      </c>
      <c r="C491" s="4">
        <v>1</v>
      </c>
    </row>
    <row r="492" spans="1:3" x14ac:dyDescent="0.25">
      <c r="A492" s="23" t="s">
        <v>180</v>
      </c>
      <c r="B492" s="18">
        <v>422035</v>
      </c>
      <c r="C492" s="4">
        <v>1</v>
      </c>
    </row>
    <row r="493" spans="1:3" x14ac:dyDescent="0.25">
      <c r="A493" s="23" t="s">
        <v>181</v>
      </c>
      <c r="B493" s="18">
        <v>421025</v>
      </c>
      <c r="C493" s="4">
        <v>1</v>
      </c>
    </row>
    <row r="494" spans="1:3" x14ac:dyDescent="0.25">
      <c r="A494" s="23" t="s">
        <v>182</v>
      </c>
      <c r="B494" s="18">
        <v>421024</v>
      </c>
      <c r="C494" s="4">
        <v>1</v>
      </c>
    </row>
    <row r="495" spans="1:3" x14ac:dyDescent="0.25">
      <c r="A495" s="23" t="s">
        <v>183</v>
      </c>
      <c r="B495" s="18">
        <v>421012</v>
      </c>
      <c r="C495" s="4">
        <v>1</v>
      </c>
    </row>
    <row r="496" spans="1:3" x14ac:dyDescent="0.25">
      <c r="A496" s="23" t="s">
        <v>184</v>
      </c>
      <c r="B496" s="18">
        <v>421010</v>
      </c>
      <c r="C496" s="4">
        <v>1</v>
      </c>
    </row>
    <row r="497" spans="1:3" x14ac:dyDescent="0.25">
      <c r="A497" s="23" t="s">
        <v>185</v>
      </c>
      <c r="B497" s="18">
        <v>421005</v>
      </c>
      <c r="C497" s="4">
        <v>1</v>
      </c>
    </row>
    <row r="498" spans="1:3" x14ac:dyDescent="0.25">
      <c r="A498" s="23" t="s">
        <v>186</v>
      </c>
      <c r="B498" s="18">
        <v>416001</v>
      </c>
      <c r="C498" s="4">
        <v>1</v>
      </c>
    </row>
    <row r="499" spans="1:3" x14ac:dyDescent="0.25">
      <c r="A499" s="23" t="s">
        <v>187</v>
      </c>
      <c r="B499" s="18">
        <v>415003</v>
      </c>
      <c r="C499" s="4">
        <v>1</v>
      </c>
    </row>
    <row r="500" spans="1:3" x14ac:dyDescent="0.25">
      <c r="A500" s="23" t="s">
        <v>188</v>
      </c>
      <c r="B500" s="18">
        <v>413016</v>
      </c>
      <c r="C500" s="4">
        <v>1</v>
      </c>
    </row>
    <row r="501" spans="1:3" x14ac:dyDescent="0.25">
      <c r="A501" s="23" t="s">
        <v>189</v>
      </c>
      <c r="B501" s="18">
        <v>413003</v>
      </c>
      <c r="C501" s="4">
        <v>1</v>
      </c>
    </row>
    <row r="502" spans="1:3" x14ac:dyDescent="0.25">
      <c r="A502" s="23" t="s">
        <v>190</v>
      </c>
      <c r="B502" s="18">
        <v>413005</v>
      </c>
      <c r="C502" s="4">
        <v>1</v>
      </c>
    </row>
    <row r="503" spans="1:3" x14ac:dyDescent="0.25">
      <c r="A503" s="23" t="s">
        <v>64</v>
      </c>
      <c r="B503" s="18">
        <v>412021</v>
      </c>
      <c r="C503" s="4">
        <v>1</v>
      </c>
    </row>
    <row r="504" spans="1:3" x14ac:dyDescent="0.25">
      <c r="A504" s="23" t="s">
        <v>191</v>
      </c>
      <c r="B504" s="18">
        <v>412020</v>
      </c>
      <c r="C504" s="4">
        <v>1</v>
      </c>
    </row>
    <row r="505" spans="1:3" x14ac:dyDescent="0.25">
      <c r="A505" s="23" t="s">
        <v>64</v>
      </c>
      <c r="B505" s="18">
        <v>412005</v>
      </c>
      <c r="C505" s="4">
        <v>1</v>
      </c>
    </row>
    <row r="506" spans="1:3" x14ac:dyDescent="0.25">
      <c r="A506" s="23" t="s">
        <v>192</v>
      </c>
      <c r="B506" s="18">
        <v>411012</v>
      </c>
      <c r="C506" s="4">
        <v>1</v>
      </c>
    </row>
    <row r="507" spans="1:3" x14ac:dyDescent="0.25">
      <c r="A507" s="23" t="s">
        <v>193</v>
      </c>
      <c r="B507" s="18">
        <v>411013</v>
      </c>
      <c r="C507" s="4">
        <v>1</v>
      </c>
    </row>
    <row r="508" spans="1:3" x14ac:dyDescent="0.25">
      <c r="A508" s="23" t="s">
        <v>194</v>
      </c>
      <c r="B508" s="18">
        <v>411009</v>
      </c>
      <c r="C508" s="4">
        <v>1</v>
      </c>
    </row>
    <row r="509" spans="1:3" x14ac:dyDescent="0.25">
      <c r="A509" s="23" t="s">
        <v>195</v>
      </c>
      <c r="B509" s="18">
        <v>210008</v>
      </c>
      <c r="C509" s="4">
        <v>1</v>
      </c>
    </row>
    <row r="510" spans="1:3" x14ac:dyDescent="0.25">
      <c r="A510" s="23" t="s">
        <v>196</v>
      </c>
      <c r="B510" s="18">
        <v>433029</v>
      </c>
      <c r="C510" s="4">
        <v>1</v>
      </c>
    </row>
    <row r="511" spans="1:3" x14ac:dyDescent="0.25">
      <c r="A511" s="23" t="s">
        <v>197</v>
      </c>
      <c r="B511" s="18">
        <v>422039</v>
      </c>
      <c r="C511" s="4">
        <v>1</v>
      </c>
    </row>
    <row r="512" spans="1:3" x14ac:dyDescent="0.25">
      <c r="A512" s="23" t="s">
        <v>198</v>
      </c>
      <c r="B512" s="18">
        <v>416007</v>
      </c>
      <c r="C512" s="4">
        <v>1</v>
      </c>
    </row>
    <row r="513" spans="1:3" x14ac:dyDescent="0.25">
      <c r="A513" s="23" t="s">
        <v>198</v>
      </c>
      <c r="B513" s="18">
        <v>416008</v>
      </c>
      <c r="C513" s="4">
        <v>1</v>
      </c>
    </row>
    <row r="514" spans="1:3" x14ac:dyDescent="0.25">
      <c r="A514" s="23" t="s">
        <v>199</v>
      </c>
      <c r="B514" s="18">
        <v>440008</v>
      </c>
      <c r="C514" s="4">
        <v>1</v>
      </c>
    </row>
    <row r="515" spans="1:3" x14ac:dyDescent="0.25">
      <c r="A515" s="23" t="s">
        <v>200</v>
      </c>
      <c r="B515" s="18">
        <v>451078</v>
      </c>
      <c r="C515" s="4">
        <v>1</v>
      </c>
    </row>
  </sheetData>
  <mergeCells count="4">
    <mergeCell ref="A1:C1"/>
    <mergeCell ref="A2:A3"/>
    <mergeCell ref="B2:B3"/>
    <mergeCell ref="C2:C3"/>
  </mergeCells>
  <pageMargins left="0.25" right="0.25" top="0.75" bottom="0.75" header="0.3" footer="0.3"/>
  <pageSetup paperSize="9" orientation="portrait" verticalDpi="0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5"/>
  <sheetViews>
    <sheetView showWhiteSpace="0" zoomScaleNormal="100" workbookViewId="0">
      <selection activeCell="A2" sqref="A2:A3"/>
    </sheetView>
  </sheetViews>
  <sheetFormatPr defaultRowHeight="15" x14ac:dyDescent="0.25"/>
  <cols>
    <col min="1" max="1" width="64.5703125" customWidth="1"/>
    <col min="2" max="2" width="19" customWidth="1"/>
  </cols>
  <sheetData>
    <row r="1" spans="1:3" ht="61.5" customHeight="1" x14ac:dyDescent="0.25">
      <c r="A1" s="70" t="s">
        <v>8470</v>
      </c>
      <c r="B1" s="71"/>
      <c r="C1" s="71"/>
    </row>
    <row r="2" spans="1:3" ht="15" customHeight="1" x14ac:dyDescent="0.25">
      <c r="A2" s="75" t="s">
        <v>8468</v>
      </c>
      <c r="B2" s="76" t="s">
        <v>74</v>
      </c>
      <c r="C2" s="76" t="s">
        <v>75</v>
      </c>
    </row>
    <row r="3" spans="1:3" x14ac:dyDescent="0.25">
      <c r="A3" s="73"/>
      <c r="B3" s="76"/>
      <c r="C3" s="76"/>
    </row>
    <row r="4" spans="1:3" x14ac:dyDescent="0.25">
      <c r="A4" s="13" t="str">
        <f>[2]TDSheet!H50</f>
        <v>Кресло руководителя 868</v>
      </c>
      <c r="B4" s="14">
        <f>[2]TDSheet!P50</f>
        <v>610365</v>
      </c>
      <c r="C4" s="15">
        <f>[2]TDSheet!S50</f>
        <v>1</v>
      </c>
    </row>
    <row r="5" spans="1:3" x14ac:dyDescent="0.25">
      <c r="A5" s="13" t="str">
        <f>[2]TDSheet!H51</f>
        <v>Компьютер ПК Formoza FUN 3.4[2i3 3240 iH61 4Gb Q3341-A11</v>
      </c>
      <c r="B5" s="14">
        <f>[2]TDSheet!P51</f>
        <v>471086</v>
      </c>
      <c r="C5" s="15">
        <f>[2]TDSheet!S51</f>
        <v>1</v>
      </c>
    </row>
    <row r="6" spans="1:3" x14ac:dyDescent="0.25">
      <c r="A6" s="13" t="str">
        <f>[2]TDSheet!H52</f>
        <v>Монитор 18,5" Philips 193V5LSB2</v>
      </c>
      <c r="B6" s="14">
        <f>[2]TDSheet!P52</f>
        <v>741095</v>
      </c>
      <c r="C6" s="15">
        <f>[2]TDSheet!S52</f>
        <v>1</v>
      </c>
    </row>
    <row r="7" spans="1:3" x14ac:dyDescent="0.25">
      <c r="A7" s="13" t="str">
        <f>[2]TDSheet!H53</f>
        <v>Wi-Fi-роутер TP-Link TL-WR941ND</v>
      </c>
      <c r="B7" s="14">
        <f>[2]TDSheet!P53</f>
        <v>710034</v>
      </c>
      <c r="C7" s="15">
        <f>[2]TDSheet!S53</f>
        <v>1</v>
      </c>
    </row>
    <row r="8" spans="1:3" x14ac:dyDescent="0.25">
      <c r="A8" s="13" t="str">
        <f>[2]TDSheet!H54</f>
        <v>Клавиатура Defendert Accent 930USB (Black)</v>
      </c>
      <c r="B8" s="14">
        <f>[2]TDSheet!P54</f>
        <v>472074</v>
      </c>
      <c r="C8" s="15">
        <f>[2]TDSheet!S54</f>
        <v>1</v>
      </c>
    </row>
    <row r="9" spans="1:3" x14ac:dyDescent="0.25">
      <c r="A9" s="13" t="str">
        <f>[2]TDSheet!H55</f>
        <v>Телефон Panasonic KX-TG7205RV</v>
      </c>
      <c r="B9" s="14">
        <f>[2]TDSheet!P55</f>
        <v>473060</v>
      </c>
      <c r="C9" s="15">
        <f>[2]TDSheet!S55</f>
        <v>1</v>
      </c>
    </row>
    <row r="10" spans="1:3" x14ac:dyDescent="0.25">
      <c r="A10" s="13" t="str">
        <f>[2]TDSheet!H56</f>
        <v>Набор офисный из мрамора</v>
      </c>
      <c r="B10" s="14">
        <f>[2]TDSheet!P56</f>
        <v>611645</v>
      </c>
      <c r="C10" s="15">
        <f>[2]TDSheet!S56</f>
        <v>1</v>
      </c>
    </row>
    <row r="11" spans="1:3" x14ac:dyDescent="0.25">
      <c r="A11" s="13" t="str">
        <f>[2]TDSheet!H57</f>
        <v>Тумба</v>
      </c>
      <c r="B11" s="14" t="str">
        <f>[2]TDSheet!P57</f>
        <v>611646, 611647</v>
      </c>
      <c r="C11" s="15">
        <f>[2]TDSheet!S57</f>
        <v>2</v>
      </c>
    </row>
    <row r="12" spans="1:3" x14ac:dyDescent="0.25">
      <c r="A12" s="13" t="str">
        <f>[2]TDSheet!H58</f>
        <v>Стол угловой</v>
      </c>
      <c r="B12" s="14">
        <f>[2]TDSheet!P58</f>
        <v>611648</v>
      </c>
      <c r="C12" s="15">
        <f>[2]TDSheet!S58</f>
        <v>1</v>
      </c>
    </row>
    <row r="13" spans="1:3" x14ac:dyDescent="0.25">
      <c r="A13" s="13" t="str">
        <f>[2]TDSheet!H59</f>
        <v>Каталог БТР-80 твердый переплет</v>
      </c>
      <c r="B13" s="14">
        <f>[2]TDSheet!P59</f>
        <v>720476</v>
      </c>
      <c r="C13" s="15">
        <f>[2]TDSheet!S59</f>
        <v>1</v>
      </c>
    </row>
    <row r="14" spans="1:3" x14ac:dyDescent="0.25">
      <c r="A14" s="13" t="str">
        <f>[2]TDSheet!H60</f>
        <v xml:space="preserve">Стол письменный </v>
      </c>
      <c r="B14" s="14">
        <f>[2]TDSheet!P60</f>
        <v>611649</v>
      </c>
      <c r="C14" s="15">
        <f>[2]TDSheet!S60</f>
        <v>1</v>
      </c>
    </row>
    <row r="15" spans="1:3" x14ac:dyDescent="0.25">
      <c r="A15" s="1" t="str">
        <f>[3]TDSheet!H50</f>
        <v>Весы бытовые товарные Romitech ST-TCS-150</v>
      </c>
      <c r="B15" s="6">
        <f>[3]TDSheet!P50</f>
        <v>720418</v>
      </c>
      <c r="C15" s="10">
        <f>[3]TDSheet!S50</f>
        <v>1</v>
      </c>
    </row>
    <row r="16" spans="1:3" x14ac:dyDescent="0.25">
      <c r="A16" s="1" t="str">
        <f>[3]TDSheet!H51</f>
        <v>Каталог БТР-80, печать 1+1, твердый переплет</v>
      </c>
      <c r="B16" s="6">
        <f>[3]TDSheet!P51</f>
        <v>720472</v>
      </c>
      <c r="C16" s="10">
        <f>[3]TDSheet!S51</f>
        <v>1</v>
      </c>
    </row>
    <row r="17" spans="1:3" x14ac:dyDescent="0.25">
      <c r="A17" s="1" t="str">
        <f>[3]TDSheet!H52</f>
        <v>Xerox WorkCentrum 3045В</v>
      </c>
      <c r="B17" s="6">
        <f>[3]TDSheet!P52</f>
        <v>472066</v>
      </c>
      <c r="C17" s="10">
        <f>[3]TDSheet!S52</f>
        <v>1</v>
      </c>
    </row>
    <row r="18" spans="1:3" x14ac:dyDescent="0.25">
      <c r="A18" s="1" t="str">
        <f>[3]TDSheet!H53</f>
        <v>Стол письменный</v>
      </c>
      <c r="B18" s="6" t="str">
        <f>[3]TDSheet!P53</f>
        <v>611603-611610</v>
      </c>
      <c r="C18" s="10">
        <f>[3]TDSheet!S53</f>
        <v>8</v>
      </c>
    </row>
    <row r="19" spans="1:3" x14ac:dyDescent="0.25">
      <c r="A19" s="1" t="str">
        <f>[3]TDSheet!H54</f>
        <v>Шкаф-сервант</v>
      </c>
      <c r="B19" s="6" t="str">
        <f>[3]TDSheet!P54</f>
        <v>611611, 611612</v>
      </c>
      <c r="C19" s="10">
        <f>[3]TDSheet!S54</f>
        <v>2</v>
      </c>
    </row>
    <row r="20" spans="1:3" x14ac:dyDescent="0.25">
      <c r="A20" s="1" t="str">
        <f>[3]TDSheet!H55</f>
        <v>Стол угловой</v>
      </c>
      <c r="B20" s="6">
        <f>[3]TDSheet!P55</f>
        <v>611613</v>
      </c>
      <c r="C20" s="10">
        <f>[3]TDSheet!S55</f>
        <v>1</v>
      </c>
    </row>
    <row r="21" spans="1:3" x14ac:dyDescent="0.25">
      <c r="A21" s="1" t="str">
        <f>[3]TDSheet!H56</f>
        <v>Шкаф-тумба</v>
      </c>
      <c r="B21" s="6">
        <f>[3]TDSheet!P56</f>
        <v>611614</v>
      </c>
      <c r="C21" s="10">
        <f>[3]TDSheet!S56</f>
        <v>1</v>
      </c>
    </row>
    <row r="22" spans="1:3" x14ac:dyDescent="0.25">
      <c r="A22" s="1" t="str">
        <f>[3]TDSheet!H57</f>
        <v>Системный блок Formoza</v>
      </c>
      <c r="B22" s="6">
        <f>[3]TDSheet!P57</f>
        <v>471090</v>
      </c>
      <c r="C22" s="10">
        <f>[3]TDSheet!S57</f>
        <v>1</v>
      </c>
    </row>
    <row r="23" spans="1:3" x14ac:dyDescent="0.25">
      <c r="A23" s="1" t="str">
        <f>[3]TDSheet!H58</f>
        <v>Телефон факс Panasonic KX-FL403 RV</v>
      </c>
      <c r="B23" s="6">
        <f>[3]TDSheet!P58</f>
        <v>473003</v>
      </c>
      <c r="C23" s="10">
        <f>[3]TDSheet!S58</f>
        <v>1</v>
      </c>
    </row>
    <row r="24" spans="1:3" x14ac:dyDescent="0.25">
      <c r="A24" s="1" t="str">
        <f>[3]TDSheet!H59</f>
        <v>Факс Panasonic KX-F130</v>
      </c>
      <c r="B24" s="6">
        <f>[3]TDSheet!P59</f>
        <v>473059</v>
      </c>
      <c r="C24" s="10">
        <f>[3]TDSheet!S59</f>
        <v>1</v>
      </c>
    </row>
    <row r="25" spans="1:3" x14ac:dyDescent="0.25">
      <c r="A25" s="1" t="str">
        <f>[3]TDSheet!H60</f>
        <v>Телефон Panasonic KX-TS2362 RUW</v>
      </c>
      <c r="B25" s="6">
        <f>[3]TDSheet!P60</f>
        <v>473004</v>
      </c>
      <c r="C25" s="10">
        <f>[3]TDSheet!S60</f>
        <v>1</v>
      </c>
    </row>
    <row r="26" spans="1:3" x14ac:dyDescent="0.25">
      <c r="A26" s="1" t="str">
        <f>[3]TDSheet!H61</f>
        <v>Стул черный</v>
      </c>
      <c r="B26" s="6" t="str">
        <f>[3]TDSheet!P61</f>
        <v>611615-611619</v>
      </c>
      <c r="C26" s="10">
        <f>[3]TDSheet!S61</f>
        <v>5</v>
      </c>
    </row>
    <row r="27" spans="1:3" x14ac:dyDescent="0.25">
      <c r="A27" s="1" t="str">
        <f>[3]TDSheet!H62</f>
        <v>Этажерка</v>
      </c>
      <c r="B27" s="6">
        <f>[3]TDSheet!P62</f>
        <v>611620</v>
      </c>
      <c r="C27" s="10">
        <f>[3]TDSheet!S62</f>
        <v>1</v>
      </c>
    </row>
    <row r="28" spans="1:3" x14ac:dyDescent="0.25">
      <c r="A28" s="1" t="str">
        <f>[3]TDSheet!H63</f>
        <v>Шкаф двухтворчатый</v>
      </c>
      <c r="B28" s="6">
        <f>[3]TDSheet!P63</f>
        <v>611621</v>
      </c>
      <c r="C28" s="10">
        <f>[3]TDSheet!S63</f>
        <v>1</v>
      </c>
    </row>
    <row r="29" spans="1:3" x14ac:dyDescent="0.25">
      <c r="A29" s="1" t="str">
        <f>[3]TDSheet!H64</f>
        <v>Шкаф для документов</v>
      </c>
      <c r="B29" s="6" t="str">
        <f>[3]TDSheet!P64</f>
        <v>611622-611628</v>
      </c>
      <c r="C29" s="10">
        <f>[3]TDSheet!S64</f>
        <v>7</v>
      </c>
    </row>
    <row r="30" spans="1:3" x14ac:dyDescent="0.25">
      <c r="A30" s="1" t="str">
        <f>[3]TDSheet!H65</f>
        <v>Лавочка</v>
      </c>
      <c r="B30" s="6" t="str">
        <f>[3]TDSheet!P65</f>
        <v>611629, 611630</v>
      </c>
      <c r="C30" s="10">
        <f>[3]TDSheet!S65</f>
        <v>2</v>
      </c>
    </row>
    <row r="31" spans="1:3" x14ac:dyDescent="0.25">
      <c r="A31" s="1" t="str">
        <f>[3]TDSheet!H66</f>
        <v>Сейф</v>
      </c>
      <c r="B31" s="6" t="str">
        <f>[3]TDSheet!P66</f>
        <v>611631, 611632</v>
      </c>
      <c r="C31" s="10">
        <f>[3]TDSheet!S66</f>
        <v>2</v>
      </c>
    </row>
    <row r="32" spans="1:3" x14ac:dyDescent="0.25">
      <c r="A32" s="1" t="str">
        <f>[3]TDSheet!H67</f>
        <v>Стол кухонный</v>
      </c>
      <c r="B32" s="6">
        <f>[3]TDSheet!P67</f>
        <v>611633</v>
      </c>
      <c r="C32" s="10">
        <f>[3]TDSheet!S67</f>
        <v>1</v>
      </c>
    </row>
    <row r="33" spans="1:3" x14ac:dyDescent="0.25">
      <c r="A33" s="1" t="str">
        <f>[3]TDSheet!H68</f>
        <v>Стул красный</v>
      </c>
      <c r="B33" s="6" t="str">
        <f>[3]TDSheet!P68</f>
        <v>611634-611641</v>
      </c>
      <c r="C33" s="10">
        <f>[3]TDSheet!S68</f>
        <v>8</v>
      </c>
    </row>
    <row r="34" spans="1:3" x14ac:dyDescent="0.25">
      <c r="A34" s="1" t="str">
        <f>[3]TDSheet!H69</f>
        <v>Стул</v>
      </c>
      <c r="B34" s="6" t="str">
        <f>[3]TDSheet!P69</f>
        <v>611642, 611643</v>
      </c>
      <c r="C34" s="10">
        <f>[3]TDSheet!S69</f>
        <v>2</v>
      </c>
    </row>
    <row r="35" spans="1:3" x14ac:dyDescent="0.25">
      <c r="A35" s="1" t="str">
        <f>[3]TDSheet!H70</f>
        <v>Тумба</v>
      </c>
      <c r="B35" s="6">
        <f>[3]TDSheet!P70</f>
        <v>611644</v>
      </c>
      <c r="C35" s="10">
        <f>[3]TDSheet!S70</f>
        <v>1</v>
      </c>
    </row>
    <row r="36" spans="1:3" x14ac:dyDescent="0.25">
      <c r="A36" s="1" t="str">
        <f>[3]TDSheet!H71</f>
        <v>Унитаз</v>
      </c>
      <c r="B36" s="6" t="str">
        <f>[3]TDSheet!P71</f>
        <v>620147, 620148</v>
      </c>
      <c r="C36" s="10">
        <f>[3]TDSheet!S71</f>
        <v>2</v>
      </c>
    </row>
    <row r="37" spans="1:3" x14ac:dyDescent="0.25">
      <c r="A37" s="1" t="str">
        <f>[3]TDSheet!H72</f>
        <v>Раковина</v>
      </c>
      <c r="B37" s="6" t="str">
        <f>[3]TDSheet!P72</f>
        <v>620149, 610150</v>
      </c>
      <c r="C37" s="10">
        <f>[3]TDSheet!S72</f>
        <v>2</v>
      </c>
    </row>
    <row r="38" spans="1:3" x14ac:dyDescent="0.25">
      <c r="A38" s="1" t="str">
        <f>[3]TDSheet!H73</f>
        <v>Рохля гидравлическая</v>
      </c>
      <c r="B38" s="6">
        <f>[3]TDSheet!P73</f>
        <v>720475</v>
      </c>
      <c r="C38" s="10">
        <f>[3]TDSheet!S73</f>
        <v>1</v>
      </c>
    </row>
    <row r="39" spans="1:3" x14ac:dyDescent="0.25">
      <c r="A39" s="1" t="str">
        <f>[3]TDSheet!H74</f>
        <v>Стеллаж для хранения имущества</v>
      </c>
      <c r="B39" s="6" t="str">
        <f>[3]TDSheet!P74</f>
        <v>710454-710473</v>
      </c>
      <c r="C39" s="10">
        <f>[3]TDSheet!S74</f>
        <v>20</v>
      </c>
    </row>
    <row r="40" spans="1:3" x14ac:dyDescent="0.25">
      <c r="A40" s="1" t="str">
        <f>[3]TDSheet!H75</f>
        <v>Корзина металлическая</v>
      </c>
      <c r="B40" s="6" t="str">
        <f>[3]TDSheet!P75</f>
        <v>710474-710629</v>
      </c>
      <c r="C40" s="10">
        <f>[3]TDSheet!S75</f>
        <v>156</v>
      </c>
    </row>
    <row r="41" spans="1:3" x14ac:dyDescent="0.25">
      <c r="A41" s="1" t="str">
        <f>[3]TDSheet!H76</f>
        <v>Тумба</v>
      </c>
      <c r="B41" s="6">
        <f>[3]TDSheet!P76</f>
        <v>611650</v>
      </c>
      <c r="C41" s="10">
        <f>[3]TDSheet!S76</f>
        <v>1</v>
      </c>
    </row>
    <row r="42" spans="1:3" x14ac:dyDescent="0.25">
      <c r="A42" s="1" t="str">
        <f>[3]TDSheet!H77</f>
        <v>Стул</v>
      </c>
      <c r="B42" s="6">
        <f>[3]TDSheet!P77</f>
        <v>611651</v>
      </c>
      <c r="C42" s="10">
        <f>[3]TDSheet!S77</f>
        <v>1</v>
      </c>
    </row>
    <row r="43" spans="1:3" x14ac:dyDescent="0.25">
      <c r="A43" s="1" t="str">
        <f>[3]TDSheet!H78</f>
        <v>Стеллаж для хранения имущества</v>
      </c>
      <c r="B43" s="6" t="str">
        <f>[3]TDSheet!P78</f>
        <v>710630-710648</v>
      </c>
      <c r="C43" s="10">
        <f>[3]TDSheet!S78</f>
        <v>19</v>
      </c>
    </row>
    <row r="44" spans="1:3" x14ac:dyDescent="0.25">
      <c r="A44" s="1" t="str">
        <f>[3]TDSheet!H79</f>
        <v>Стеллаж с ящиками</v>
      </c>
      <c r="B44" s="6" t="str">
        <f>[3]TDSheet!P79</f>
        <v>710649-710652</v>
      </c>
      <c r="C44" s="10">
        <f>[3]TDSheet!S79</f>
        <v>4</v>
      </c>
    </row>
    <row r="45" spans="1:3" x14ac:dyDescent="0.25">
      <c r="A45" s="1" t="str">
        <f>[3]TDSheet!H80</f>
        <v>Корзина металлическая</v>
      </c>
      <c r="B45" s="6" t="str">
        <f>[3]TDSheet!P80</f>
        <v>710653-710685</v>
      </c>
      <c r="C45" s="10">
        <f>[3]TDSheet!S80</f>
        <v>33</v>
      </c>
    </row>
    <row r="46" spans="1:3" x14ac:dyDescent="0.25">
      <c r="A46" s="1" t="str">
        <f>[3]TDSheet!H81</f>
        <v>Стеллаж для хранения труб</v>
      </c>
      <c r="B46" s="6" t="str">
        <f>[3]TDSheet!P81</f>
        <v>710686-710688</v>
      </c>
      <c r="C46" s="10">
        <f>[3]TDSheet!S81</f>
        <v>3</v>
      </c>
    </row>
    <row r="47" spans="1:3" x14ac:dyDescent="0.25">
      <c r="A47" s="1" t="str">
        <f>[3]TDSheet!H82</f>
        <v>Комплектующие к двухстоечному подъемнику</v>
      </c>
      <c r="B47" s="6">
        <f>[3]TDSheet!P82</f>
        <v>453045</v>
      </c>
      <c r="C47" s="10">
        <f>[3]TDSheet!S82</f>
        <v>1</v>
      </c>
    </row>
    <row r="48" spans="1:3" x14ac:dyDescent="0.25">
      <c r="A48" s="1" t="str">
        <f>[3]TDSheet!H83</f>
        <v>Мышь Logitech</v>
      </c>
      <c r="B48" s="6">
        <f>[3]TDSheet!P83</f>
        <v>472104</v>
      </c>
      <c r="C48" s="10">
        <f>[3]TDSheet!S83</f>
        <v>1</v>
      </c>
    </row>
    <row r="49" spans="1:3" x14ac:dyDescent="0.25">
      <c r="A49" s="1" t="str">
        <f>[3]TDSheet!H84</f>
        <v>Клавиатура Logitech</v>
      </c>
      <c r="B49" s="6">
        <f>[3]TDSheet!P84</f>
        <v>472105</v>
      </c>
      <c r="C49" s="10">
        <f>[3]TDSheet!S84</f>
        <v>1</v>
      </c>
    </row>
    <row r="50" spans="1:3" x14ac:dyDescent="0.25">
      <c r="A50" s="1" t="str">
        <f>[3]TDSheet!H85</f>
        <v>Монтор LG 19M35A</v>
      </c>
      <c r="B50" s="6">
        <f>[3]TDSheet!P85</f>
        <v>471093</v>
      </c>
      <c r="C50" s="10">
        <f>[3]TDSheet!S85</f>
        <v>1</v>
      </c>
    </row>
    <row r="51" spans="1:3" x14ac:dyDescent="0.25">
      <c r="A51" s="1" t="str">
        <f>[3]TDSheet!H103</f>
        <v>Системный блок Formoza</v>
      </c>
      <c r="B51" s="6">
        <f>[3]TDSheet!P103</f>
        <v>471008</v>
      </c>
      <c r="C51" s="10">
        <f>[3]TDSheet!S103</f>
        <v>1</v>
      </c>
    </row>
    <row r="52" spans="1:3" x14ac:dyDescent="0.25">
      <c r="A52" s="1" t="str">
        <f>[3]TDSheet!H104</f>
        <v>Системный блок Formoza</v>
      </c>
      <c r="B52" s="6">
        <f>[3]TDSheet!P104</f>
        <v>471009</v>
      </c>
      <c r="C52" s="10">
        <f>[3]TDSheet!S104</f>
        <v>1</v>
      </c>
    </row>
    <row r="53" spans="1:3" x14ac:dyDescent="0.25">
      <c r="A53" s="1" t="str">
        <f>[3]TDSheet!H105</f>
        <v>Монитор Samsung E1320NR</v>
      </c>
      <c r="B53" s="6">
        <f>[3]TDSheet!P105</f>
        <v>471063</v>
      </c>
      <c r="C53" s="10">
        <f>[3]TDSheet!S105</f>
        <v>1</v>
      </c>
    </row>
    <row r="54" spans="1:3" x14ac:dyDescent="0.25">
      <c r="A54" s="1" t="str">
        <f>[3]TDSheet!H106</f>
        <v>Монитор</v>
      </c>
      <c r="B54" s="6">
        <f>[3]TDSheet!P106</f>
        <v>471064</v>
      </c>
      <c r="C54" s="10">
        <f>[3]TDSheet!S106</f>
        <v>1</v>
      </c>
    </row>
    <row r="55" spans="1:3" x14ac:dyDescent="0.25">
      <c r="A55" s="1" t="str">
        <f>[3]TDSheet!H107</f>
        <v>Принтер Samsung SCX-4200</v>
      </c>
      <c r="B55" s="6">
        <f>[3]TDSheet!P107</f>
        <v>472058</v>
      </c>
      <c r="C55" s="10">
        <f>[3]TDSheet!S107</f>
        <v>1</v>
      </c>
    </row>
    <row r="56" spans="1:3" x14ac:dyDescent="0.25">
      <c r="A56" s="1" t="str">
        <f>[3]TDSheet!H108</f>
        <v>Принтер Panasonic KX-MB2020</v>
      </c>
      <c r="B56" s="6">
        <f>[3]TDSheet!P108</f>
        <v>472053</v>
      </c>
      <c r="C56" s="10">
        <f>[3]TDSheet!S108</f>
        <v>1</v>
      </c>
    </row>
    <row r="57" spans="1:3" x14ac:dyDescent="0.25">
      <c r="A57" s="1" t="str">
        <f>[3]TDSheet!H109</f>
        <v>Wi fi роутер Zuxel</v>
      </c>
      <c r="B57" s="6">
        <f>[3]TDSheet!P109</f>
        <v>710039</v>
      </c>
      <c r="C57" s="10">
        <f>[3]TDSheet!S109</f>
        <v>1</v>
      </c>
    </row>
    <row r="58" spans="1:3" x14ac:dyDescent="0.25">
      <c r="A58" s="1" t="str">
        <f>[3]TDSheet!H110</f>
        <v>Стол письменный</v>
      </c>
      <c r="B58" s="6" t="str">
        <f>[3]TDSheet!P110</f>
        <v>611694, 611695</v>
      </c>
      <c r="C58" s="10">
        <f>[3]TDSheet!S110</f>
        <v>2</v>
      </c>
    </row>
    <row r="59" spans="1:3" x14ac:dyDescent="0.25">
      <c r="A59" s="1" t="str">
        <f>[3]TDSheet!H111</f>
        <v>Стол журнальный</v>
      </c>
      <c r="B59" s="6">
        <f>[3]TDSheet!P111</f>
        <v>611696</v>
      </c>
      <c r="C59" s="10">
        <f>[3]TDSheet!S111</f>
        <v>1</v>
      </c>
    </row>
    <row r="60" spans="1:3" x14ac:dyDescent="0.25">
      <c r="A60" s="1" t="str">
        <f>[3]TDSheet!H112</f>
        <v>Тумба</v>
      </c>
      <c r="B60" s="6" t="str">
        <f>[3]TDSheet!P112</f>
        <v>611697, 611698</v>
      </c>
      <c r="C60" s="10">
        <f>[3]TDSheet!S112</f>
        <v>2</v>
      </c>
    </row>
    <row r="61" spans="1:3" x14ac:dyDescent="0.25">
      <c r="A61" s="1" t="str">
        <f>[3]TDSheet!H113</f>
        <v>Стул</v>
      </c>
      <c r="B61" s="6" t="str">
        <f>[3]TDSheet!P113</f>
        <v>611699-611701</v>
      </c>
      <c r="C61" s="10">
        <f>[3]TDSheet!S113</f>
        <v>3</v>
      </c>
    </row>
    <row r="62" spans="1:3" x14ac:dyDescent="0.25">
      <c r="A62" s="1" t="str">
        <f>[3]TDSheet!H114</f>
        <v>Сейф</v>
      </c>
      <c r="B62" s="6">
        <f>[3]TDSheet!P114</f>
        <v>611702</v>
      </c>
      <c r="C62" s="10">
        <f>[3]TDSheet!S114</f>
        <v>1</v>
      </c>
    </row>
    <row r="63" spans="1:3" x14ac:dyDescent="0.25">
      <c r="A63" s="1" t="s">
        <v>1027</v>
      </c>
      <c r="B63" s="6">
        <f>[4]TDSheet!P50</f>
        <v>720033</v>
      </c>
      <c r="C63" s="10">
        <f>[4]TDSheet!S50</f>
        <v>1</v>
      </c>
    </row>
    <row r="64" spans="1:3" x14ac:dyDescent="0.25">
      <c r="A64" s="1" t="s">
        <v>1028</v>
      </c>
      <c r="B64" s="6">
        <f>[4]TDSheet!P51</f>
        <v>720056</v>
      </c>
      <c r="C64" s="10">
        <f>[4]TDSheet!S51</f>
        <v>1</v>
      </c>
    </row>
    <row r="65" spans="1:3" x14ac:dyDescent="0.25">
      <c r="A65" s="1" t="s">
        <v>1029</v>
      </c>
      <c r="B65" s="6">
        <f>[4]TDSheet!P52</f>
        <v>720206</v>
      </c>
      <c r="C65" s="10">
        <f>[4]TDSheet!S52</f>
        <v>1</v>
      </c>
    </row>
    <row r="66" spans="1:3" x14ac:dyDescent="0.25">
      <c r="A66" s="1" t="s">
        <v>1030</v>
      </c>
      <c r="B66" s="6">
        <f>[4]TDSheet!P53</f>
        <v>720082</v>
      </c>
      <c r="C66" s="10">
        <f>[4]TDSheet!S53</f>
        <v>1</v>
      </c>
    </row>
    <row r="67" spans="1:3" x14ac:dyDescent="0.25">
      <c r="A67" s="1" t="s">
        <v>1031</v>
      </c>
      <c r="B67" s="6">
        <f>[4]TDSheet!P54</f>
        <v>720081</v>
      </c>
      <c r="C67" s="10">
        <f>[4]TDSheet!S54</f>
        <v>1</v>
      </c>
    </row>
    <row r="68" spans="1:3" x14ac:dyDescent="0.25">
      <c r="A68" s="1" t="s">
        <v>1032</v>
      </c>
      <c r="B68" s="6">
        <f>[4]TDSheet!P55</f>
        <v>720083</v>
      </c>
      <c r="C68" s="10">
        <f>[4]TDSheet!S55</f>
        <v>1</v>
      </c>
    </row>
    <row r="69" spans="1:3" x14ac:dyDescent="0.25">
      <c r="A69" s="1" t="s">
        <v>1033</v>
      </c>
      <c r="B69" s="6">
        <f>[4]TDSheet!P56</f>
        <v>720023</v>
      </c>
      <c r="C69" s="10">
        <f>[4]TDSheet!S56</f>
        <v>1</v>
      </c>
    </row>
    <row r="70" spans="1:3" x14ac:dyDescent="0.25">
      <c r="A70" s="1" t="s">
        <v>1034</v>
      </c>
      <c r="B70" s="6">
        <f>[4]TDSheet!P57</f>
        <v>720079</v>
      </c>
      <c r="C70" s="10">
        <f>[4]TDSheet!S57</f>
        <v>1</v>
      </c>
    </row>
    <row r="71" spans="1:3" x14ac:dyDescent="0.25">
      <c r="A71" s="1" t="s">
        <v>1035</v>
      </c>
      <c r="B71" s="6">
        <f>[4]TDSheet!P58</f>
        <v>720098</v>
      </c>
      <c r="C71" s="10">
        <f>[4]TDSheet!S58</f>
        <v>1</v>
      </c>
    </row>
    <row r="72" spans="1:3" x14ac:dyDescent="0.25">
      <c r="A72" s="1" t="s">
        <v>1036</v>
      </c>
      <c r="B72" s="6">
        <f>[4]TDSheet!P59</f>
        <v>720291</v>
      </c>
      <c r="C72" s="10">
        <f>[4]TDSheet!S59</f>
        <v>1</v>
      </c>
    </row>
    <row r="73" spans="1:3" x14ac:dyDescent="0.25">
      <c r="A73" s="1" t="s">
        <v>1037</v>
      </c>
      <c r="B73" s="6">
        <f>[4]TDSheet!P60</f>
        <v>720280</v>
      </c>
      <c r="C73" s="10">
        <f>[4]TDSheet!S60</f>
        <v>1</v>
      </c>
    </row>
    <row r="74" spans="1:3" x14ac:dyDescent="0.25">
      <c r="A74" s="1" t="s">
        <v>1038</v>
      </c>
      <c r="B74" s="6">
        <f>[4]TDSheet!P61</f>
        <v>720310</v>
      </c>
      <c r="C74" s="10">
        <f>[4]TDSheet!S61</f>
        <v>1</v>
      </c>
    </row>
    <row r="75" spans="1:3" x14ac:dyDescent="0.25">
      <c r="A75" s="1" t="s">
        <v>1039</v>
      </c>
      <c r="B75" s="6">
        <f>[4]TDSheet!P62</f>
        <v>710040</v>
      </c>
      <c r="C75" s="10">
        <f>[4]TDSheet!S62</f>
        <v>1</v>
      </c>
    </row>
    <row r="76" spans="1:3" x14ac:dyDescent="0.25">
      <c r="A76" s="1" t="s">
        <v>1040</v>
      </c>
      <c r="B76" s="6">
        <f>[4]TDSheet!P63</f>
        <v>720292</v>
      </c>
      <c r="C76" s="10">
        <f>[4]TDSheet!S63</f>
        <v>1</v>
      </c>
    </row>
    <row r="77" spans="1:3" x14ac:dyDescent="0.25">
      <c r="A77" s="1" t="s">
        <v>1041</v>
      </c>
      <c r="B77" s="6">
        <f>[4]TDSheet!P64</f>
        <v>720276</v>
      </c>
      <c r="C77" s="10">
        <f>[4]TDSheet!S64</f>
        <v>1</v>
      </c>
    </row>
    <row r="78" spans="1:3" x14ac:dyDescent="0.25">
      <c r="A78" s="1" t="s">
        <v>1042</v>
      </c>
      <c r="B78" s="6">
        <f>[4]TDSheet!P65</f>
        <v>720294</v>
      </c>
      <c r="C78" s="10">
        <f>[4]TDSheet!S65</f>
        <v>1</v>
      </c>
    </row>
    <row r="79" spans="1:3" x14ac:dyDescent="0.25">
      <c r="A79" s="1" t="s">
        <v>1043</v>
      </c>
      <c r="B79" s="6" t="str">
        <f>[4]TDSheet!P66</f>
        <v>720148-720152</v>
      </c>
      <c r="C79" s="10">
        <f>[4]TDSheet!S66</f>
        <v>1</v>
      </c>
    </row>
    <row r="80" spans="1:3" x14ac:dyDescent="0.25">
      <c r="A80" s="1" t="s">
        <v>1044</v>
      </c>
      <c r="B80" s="6">
        <f>[4]TDSheet!P67</f>
        <v>720295</v>
      </c>
      <c r="C80" s="10">
        <f>[4]TDSheet!S67</f>
        <v>1</v>
      </c>
    </row>
    <row r="81" spans="1:3" x14ac:dyDescent="0.25">
      <c r="A81" s="1" t="s">
        <v>1045</v>
      </c>
      <c r="B81" s="6">
        <f>[4]TDSheet!P68</f>
        <v>720016</v>
      </c>
      <c r="C81" s="10">
        <f>[4]TDSheet!S68</f>
        <v>1</v>
      </c>
    </row>
    <row r="82" spans="1:3" x14ac:dyDescent="0.25">
      <c r="A82" s="1" t="s">
        <v>1046</v>
      </c>
      <c r="B82" s="6">
        <f>[4]TDSheet!P69</f>
        <v>720181</v>
      </c>
      <c r="C82" s="10">
        <f>[4]TDSheet!S69</f>
        <v>1</v>
      </c>
    </row>
    <row r="83" spans="1:3" x14ac:dyDescent="0.25">
      <c r="A83" s="1" t="s">
        <v>1046</v>
      </c>
      <c r="B83" s="6">
        <f>[4]TDSheet!P70</f>
        <v>720182</v>
      </c>
      <c r="C83" s="10">
        <f>[4]TDSheet!S70</f>
        <v>1</v>
      </c>
    </row>
    <row r="84" spans="1:3" x14ac:dyDescent="0.25">
      <c r="A84" s="1" t="s">
        <v>1047</v>
      </c>
      <c r="B84" s="6" t="str">
        <f>[4]TDSheet!P71</f>
        <v>720135-720139</v>
      </c>
      <c r="C84" s="10">
        <f>[4]TDSheet!S71</f>
        <v>1</v>
      </c>
    </row>
    <row r="85" spans="1:3" x14ac:dyDescent="0.25">
      <c r="A85" s="1" t="s">
        <v>1048</v>
      </c>
      <c r="B85" s="6">
        <f>[4]TDSheet!P72</f>
        <v>720190</v>
      </c>
      <c r="C85" s="10">
        <f>[4]TDSheet!S72</f>
        <v>1</v>
      </c>
    </row>
    <row r="86" spans="1:3" x14ac:dyDescent="0.25">
      <c r="A86" s="1" t="s">
        <v>1049</v>
      </c>
      <c r="B86" s="6">
        <f>[4]TDSheet!P73</f>
        <v>720027</v>
      </c>
      <c r="C86" s="10">
        <f>[4]TDSheet!S73</f>
        <v>1</v>
      </c>
    </row>
    <row r="87" spans="1:3" x14ac:dyDescent="0.25">
      <c r="A87" s="1" t="s">
        <v>1050</v>
      </c>
      <c r="B87" s="6">
        <f>[4]TDSheet!P74</f>
        <v>720034</v>
      </c>
      <c r="C87" s="10">
        <f>[4]TDSheet!S74</f>
        <v>1</v>
      </c>
    </row>
    <row r="88" spans="1:3" x14ac:dyDescent="0.25">
      <c r="A88" s="1" t="s">
        <v>1051</v>
      </c>
      <c r="B88" s="6">
        <f>[4]TDSheet!P75</f>
        <v>720035</v>
      </c>
      <c r="C88" s="10">
        <f>[4]TDSheet!S75</f>
        <v>1</v>
      </c>
    </row>
    <row r="89" spans="1:3" x14ac:dyDescent="0.25">
      <c r="A89" s="1" t="s">
        <v>1052</v>
      </c>
      <c r="B89" s="6">
        <f>[4]TDSheet!P76</f>
        <v>720130</v>
      </c>
      <c r="C89" s="10">
        <f>[4]TDSheet!S76</f>
        <v>1</v>
      </c>
    </row>
    <row r="90" spans="1:3" x14ac:dyDescent="0.25">
      <c r="A90" s="1" t="s">
        <v>1053</v>
      </c>
      <c r="B90" s="6">
        <f>[4]TDSheet!P77</f>
        <v>720134</v>
      </c>
      <c r="C90" s="10">
        <f>[4]TDSheet!S77</f>
        <v>1</v>
      </c>
    </row>
    <row r="91" spans="1:3" x14ac:dyDescent="0.25">
      <c r="A91" s="1" t="s">
        <v>1032</v>
      </c>
      <c r="B91" s="6">
        <f>[4]TDSheet!P78</f>
        <v>720283</v>
      </c>
      <c r="C91" s="10">
        <f>[4]TDSheet!S78</f>
        <v>1</v>
      </c>
    </row>
    <row r="92" spans="1:3" x14ac:dyDescent="0.25">
      <c r="A92" s="1" t="s">
        <v>1054</v>
      </c>
      <c r="B92" s="6">
        <f>[4]TDSheet!P79</f>
        <v>720281</v>
      </c>
      <c r="C92" s="10">
        <f>[4]TDSheet!S79</f>
        <v>1</v>
      </c>
    </row>
    <row r="93" spans="1:3" x14ac:dyDescent="0.25">
      <c r="A93" s="1" t="s">
        <v>1055</v>
      </c>
      <c r="B93" s="6">
        <f>[4]TDSheet!P80</f>
        <v>720282</v>
      </c>
      <c r="C93" s="10">
        <f>[4]TDSheet!S80</f>
        <v>1</v>
      </c>
    </row>
    <row r="94" spans="1:3" x14ac:dyDescent="0.25">
      <c r="A94" s="1" t="s">
        <v>1056</v>
      </c>
      <c r="B94" s="6" t="str">
        <f>[4]TDSheet!P81</f>
        <v>611391-611393</v>
      </c>
      <c r="C94" s="10">
        <f>[4]TDSheet!S81</f>
        <v>3</v>
      </c>
    </row>
    <row r="95" spans="1:3" x14ac:dyDescent="0.25">
      <c r="A95" s="1" t="s">
        <v>807</v>
      </c>
      <c r="B95" s="6">
        <f>[4]TDSheet!P82</f>
        <v>611394</v>
      </c>
      <c r="C95" s="10">
        <f>[4]TDSheet!S82</f>
        <v>1</v>
      </c>
    </row>
    <row r="96" spans="1:3" x14ac:dyDescent="0.25">
      <c r="A96" s="1" t="s">
        <v>1057</v>
      </c>
      <c r="B96" s="6">
        <v>611395</v>
      </c>
      <c r="C96" s="10">
        <v>1</v>
      </c>
    </row>
    <row r="97" spans="1:3" x14ac:dyDescent="0.25">
      <c r="A97" s="1" t="s">
        <v>900</v>
      </c>
      <c r="B97" s="6">
        <v>611396</v>
      </c>
      <c r="C97" s="6">
        <v>1</v>
      </c>
    </row>
    <row r="98" spans="1:3" x14ac:dyDescent="0.25">
      <c r="A98" s="1" t="s">
        <v>521</v>
      </c>
      <c r="B98" s="6">
        <v>611397</v>
      </c>
      <c r="C98" s="6">
        <v>1</v>
      </c>
    </row>
    <row r="99" spans="1:3" x14ac:dyDescent="0.25">
      <c r="A99" s="1" t="s">
        <v>1058</v>
      </c>
      <c r="B99" s="6">
        <v>620062</v>
      </c>
      <c r="C99" s="6">
        <v>1</v>
      </c>
    </row>
    <row r="100" spans="1:3" x14ac:dyDescent="0.25">
      <c r="A100" s="1" t="s">
        <v>1059</v>
      </c>
      <c r="B100" s="6">
        <v>611398</v>
      </c>
      <c r="C100" s="6">
        <v>1</v>
      </c>
    </row>
    <row r="101" spans="1:3" x14ac:dyDescent="0.25">
      <c r="A101" s="1" t="s">
        <v>1060</v>
      </c>
      <c r="B101" s="6">
        <v>611399</v>
      </c>
      <c r="C101" s="6">
        <v>1</v>
      </c>
    </row>
    <row r="102" spans="1:3" x14ac:dyDescent="0.25">
      <c r="A102" s="1" t="s">
        <v>1061</v>
      </c>
      <c r="B102" s="6" t="s">
        <v>1083</v>
      </c>
      <c r="C102" s="6">
        <v>3</v>
      </c>
    </row>
    <row r="103" spans="1:3" x14ac:dyDescent="0.25">
      <c r="A103" s="1" t="s">
        <v>1062</v>
      </c>
      <c r="B103" s="6" t="s">
        <v>1084</v>
      </c>
      <c r="C103" s="6">
        <v>2</v>
      </c>
    </row>
    <row r="104" spans="1:3" x14ac:dyDescent="0.25">
      <c r="A104" s="1" t="s">
        <v>1063</v>
      </c>
      <c r="B104" s="6" t="s">
        <v>1085</v>
      </c>
      <c r="C104" s="6">
        <v>4</v>
      </c>
    </row>
    <row r="105" spans="1:3" x14ac:dyDescent="0.25">
      <c r="A105" s="1" t="s">
        <v>1064</v>
      </c>
      <c r="B105" s="6">
        <v>611404</v>
      </c>
      <c r="C105" s="6">
        <v>6</v>
      </c>
    </row>
    <row r="106" spans="1:3" x14ac:dyDescent="0.25">
      <c r="A106" s="1" t="s">
        <v>1065</v>
      </c>
      <c r="B106" s="6">
        <v>620066</v>
      </c>
      <c r="C106" s="6">
        <v>1</v>
      </c>
    </row>
    <row r="107" spans="1:3" x14ac:dyDescent="0.25">
      <c r="A107" s="1" t="s">
        <v>1066</v>
      </c>
      <c r="B107" s="6">
        <v>620067</v>
      </c>
      <c r="C107" s="6">
        <v>1</v>
      </c>
    </row>
    <row r="108" spans="1:3" x14ac:dyDescent="0.25">
      <c r="A108" s="1" t="s">
        <v>1067</v>
      </c>
      <c r="B108" s="6">
        <v>611400</v>
      </c>
      <c r="C108" s="6">
        <v>1</v>
      </c>
    </row>
    <row r="109" spans="1:3" x14ac:dyDescent="0.25">
      <c r="A109" s="1" t="s">
        <v>1068</v>
      </c>
      <c r="B109" s="6">
        <v>620068</v>
      </c>
      <c r="C109" s="6">
        <v>1</v>
      </c>
    </row>
    <row r="110" spans="1:3" x14ac:dyDescent="0.25">
      <c r="A110" s="1" t="s">
        <v>1069</v>
      </c>
      <c r="B110" s="6">
        <v>611401</v>
      </c>
      <c r="C110" s="6">
        <v>1</v>
      </c>
    </row>
    <row r="111" spans="1:3" x14ac:dyDescent="0.25">
      <c r="A111" s="1" t="s">
        <v>1070</v>
      </c>
      <c r="B111" s="6">
        <v>611402</v>
      </c>
      <c r="C111" s="6">
        <v>1</v>
      </c>
    </row>
    <row r="112" spans="1:3" x14ac:dyDescent="0.25">
      <c r="A112" s="1" t="s">
        <v>947</v>
      </c>
      <c r="B112" s="6">
        <v>611403</v>
      </c>
      <c r="C112" s="6">
        <v>1</v>
      </c>
    </row>
    <row r="113" spans="1:3" x14ac:dyDescent="0.25">
      <c r="A113" s="1" t="s">
        <v>1071</v>
      </c>
      <c r="B113" s="6" t="s">
        <v>1086</v>
      </c>
      <c r="C113" s="6">
        <v>2</v>
      </c>
    </row>
    <row r="114" spans="1:3" x14ac:dyDescent="0.25">
      <c r="A114" s="1" t="s">
        <v>1072</v>
      </c>
      <c r="B114" s="6" t="s">
        <v>1087</v>
      </c>
      <c r="C114" s="6">
        <v>3</v>
      </c>
    </row>
    <row r="115" spans="1:3" x14ac:dyDescent="0.25">
      <c r="A115" s="1" t="s">
        <v>1073</v>
      </c>
      <c r="B115" s="6" t="s">
        <v>1088</v>
      </c>
      <c r="C115" s="6">
        <v>2</v>
      </c>
    </row>
    <row r="116" spans="1:3" x14ac:dyDescent="0.25">
      <c r="A116" s="1" t="s">
        <v>1074</v>
      </c>
      <c r="B116" s="6" t="s">
        <v>1089</v>
      </c>
      <c r="C116" s="6">
        <v>4</v>
      </c>
    </row>
    <row r="117" spans="1:3" x14ac:dyDescent="0.25">
      <c r="A117" s="1" t="s">
        <v>1075</v>
      </c>
      <c r="B117" s="6">
        <v>620078</v>
      </c>
      <c r="C117" s="6">
        <v>1</v>
      </c>
    </row>
    <row r="118" spans="1:3" x14ac:dyDescent="0.25">
      <c r="A118" s="1" t="s">
        <v>1076</v>
      </c>
      <c r="B118" s="6">
        <v>620079</v>
      </c>
      <c r="C118" s="6">
        <v>1</v>
      </c>
    </row>
    <row r="119" spans="1:3" x14ac:dyDescent="0.25">
      <c r="A119" s="1" t="s">
        <v>1077</v>
      </c>
      <c r="B119" s="6" t="s">
        <v>1090</v>
      </c>
      <c r="C119" s="6">
        <v>4</v>
      </c>
    </row>
    <row r="120" spans="1:3" x14ac:dyDescent="0.25">
      <c r="A120" s="1" t="s">
        <v>538</v>
      </c>
      <c r="B120" s="6">
        <v>620084</v>
      </c>
      <c r="C120" s="6">
        <v>1</v>
      </c>
    </row>
    <row r="121" spans="1:3" x14ac:dyDescent="0.25">
      <c r="A121" s="1" t="s">
        <v>873</v>
      </c>
      <c r="B121" s="6" t="s">
        <v>1091</v>
      </c>
      <c r="C121" s="6">
        <v>1</v>
      </c>
    </row>
    <row r="122" spans="1:3" x14ac:dyDescent="0.25">
      <c r="A122" s="1" t="s">
        <v>1078</v>
      </c>
      <c r="B122" s="6" t="s">
        <v>1092</v>
      </c>
      <c r="C122" s="6">
        <v>2</v>
      </c>
    </row>
    <row r="123" spans="1:3" x14ac:dyDescent="0.25">
      <c r="A123" s="1" t="s">
        <v>947</v>
      </c>
      <c r="B123" s="6" t="s">
        <v>1093</v>
      </c>
      <c r="C123" s="6">
        <v>10</v>
      </c>
    </row>
    <row r="124" spans="1:3" x14ac:dyDescent="0.25">
      <c r="A124" s="1" t="s">
        <v>1079</v>
      </c>
      <c r="B124" s="6" t="s">
        <v>1094</v>
      </c>
      <c r="C124" s="6">
        <v>4</v>
      </c>
    </row>
    <row r="125" spans="1:3" x14ac:dyDescent="0.25">
      <c r="A125" s="1" t="s">
        <v>1080</v>
      </c>
      <c r="B125" s="6" t="s">
        <v>1095</v>
      </c>
      <c r="C125" s="6">
        <v>6</v>
      </c>
    </row>
    <row r="126" spans="1:3" x14ac:dyDescent="0.25">
      <c r="A126" s="1" t="s">
        <v>1081</v>
      </c>
      <c r="B126" s="6" t="s">
        <v>1096</v>
      </c>
      <c r="C126" s="6">
        <v>3</v>
      </c>
    </row>
    <row r="127" spans="1:3" x14ac:dyDescent="0.25">
      <c r="A127" s="1" t="s">
        <v>1082</v>
      </c>
      <c r="B127" s="6">
        <v>720442</v>
      </c>
      <c r="C127" s="6">
        <v>1</v>
      </c>
    </row>
    <row r="128" spans="1:3" x14ac:dyDescent="0.25">
      <c r="A128" s="1" t="s">
        <v>1097</v>
      </c>
      <c r="B128" s="6">
        <v>720443</v>
      </c>
      <c r="C128" s="6">
        <v>1</v>
      </c>
    </row>
    <row r="129" spans="1:3" x14ac:dyDescent="0.25">
      <c r="A129" s="1" t="s">
        <v>806</v>
      </c>
      <c r="B129" s="6">
        <v>611419</v>
      </c>
      <c r="C129" s="6">
        <v>1</v>
      </c>
    </row>
    <row r="130" spans="1:3" x14ac:dyDescent="0.25">
      <c r="A130" s="1" t="s">
        <v>871</v>
      </c>
      <c r="B130" s="6">
        <v>611420</v>
      </c>
      <c r="C130" s="6">
        <v>1</v>
      </c>
    </row>
    <row r="131" spans="1:3" x14ac:dyDescent="0.25">
      <c r="A131" s="1" t="s">
        <v>1098</v>
      </c>
      <c r="B131" s="6">
        <v>611421</v>
      </c>
      <c r="C131" s="6">
        <v>1</v>
      </c>
    </row>
    <row r="132" spans="1:3" x14ac:dyDescent="0.25">
      <c r="A132" s="1" t="s">
        <v>1099</v>
      </c>
      <c r="B132" s="6">
        <v>611422</v>
      </c>
      <c r="C132" s="6">
        <v>1</v>
      </c>
    </row>
    <row r="133" spans="1:3" x14ac:dyDescent="0.25">
      <c r="A133" s="1" t="s">
        <v>526</v>
      </c>
      <c r="B133" s="6" t="s">
        <v>1105</v>
      </c>
      <c r="C133" s="6">
        <v>2</v>
      </c>
    </row>
    <row r="134" spans="1:3" x14ac:dyDescent="0.25">
      <c r="A134" s="1" t="s">
        <v>1061</v>
      </c>
      <c r="B134" s="6">
        <v>620102</v>
      </c>
      <c r="C134" s="6">
        <v>1</v>
      </c>
    </row>
    <row r="135" spans="1:3" x14ac:dyDescent="0.25">
      <c r="A135" s="1" t="s">
        <v>947</v>
      </c>
      <c r="B135" s="6" t="s">
        <v>1106</v>
      </c>
      <c r="C135" s="6">
        <v>4</v>
      </c>
    </row>
    <row r="136" spans="1:3" x14ac:dyDescent="0.25">
      <c r="A136" s="1" t="s">
        <v>1072</v>
      </c>
      <c r="B136" s="6">
        <v>620103</v>
      </c>
      <c r="C136" s="6">
        <v>1</v>
      </c>
    </row>
    <row r="137" spans="1:3" x14ac:dyDescent="0.25">
      <c r="A137" s="1" t="s">
        <v>1100</v>
      </c>
      <c r="B137" s="6">
        <v>710117</v>
      </c>
      <c r="C137" s="6">
        <v>1</v>
      </c>
    </row>
    <row r="138" spans="1:3" x14ac:dyDescent="0.25">
      <c r="A138" s="1" t="s">
        <v>1079</v>
      </c>
      <c r="B138" s="6" t="s">
        <v>1107</v>
      </c>
      <c r="C138" s="6">
        <v>5</v>
      </c>
    </row>
    <row r="139" spans="1:3" x14ac:dyDescent="0.25">
      <c r="A139" s="1" t="s">
        <v>526</v>
      </c>
      <c r="B139" s="6" t="s">
        <v>1108</v>
      </c>
      <c r="C139" s="6">
        <v>2</v>
      </c>
    </row>
    <row r="140" spans="1:3" x14ac:dyDescent="0.25">
      <c r="A140" s="1" t="s">
        <v>1061</v>
      </c>
      <c r="B140" s="6" t="s">
        <v>1109</v>
      </c>
      <c r="C140" s="6">
        <v>3</v>
      </c>
    </row>
    <row r="141" spans="1:3" x14ac:dyDescent="0.25">
      <c r="A141" s="1" t="s">
        <v>947</v>
      </c>
      <c r="B141" s="6" t="s">
        <v>1110</v>
      </c>
      <c r="C141" s="6">
        <v>7</v>
      </c>
    </row>
    <row r="142" spans="1:3" x14ac:dyDescent="0.25">
      <c r="A142" s="1" t="s">
        <v>1101</v>
      </c>
      <c r="B142" s="6" t="s">
        <v>1111</v>
      </c>
      <c r="C142" s="6">
        <v>10</v>
      </c>
    </row>
    <row r="143" spans="1:3" x14ac:dyDescent="0.25">
      <c r="A143" s="1" t="s">
        <v>1102</v>
      </c>
      <c r="B143" s="6">
        <v>620115</v>
      </c>
      <c r="C143" s="6">
        <v>1</v>
      </c>
    </row>
    <row r="144" spans="1:3" x14ac:dyDescent="0.25">
      <c r="A144" s="1" t="s">
        <v>1102</v>
      </c>
      <c r="B144" s="6">
        <v>620114</v>
      </c>
      <c r="C144" s="6">
        <v>1</v>
      </c>
    </row>
    <row r="145" spans="1:3" x14ac:dyDescent="0.25">
      <c r="A145" s="1" t="s">
        <v>1103</v>
      </c>
      <c r="B145" s="6" t="s">
        <v>1112</v>
      </c>
      <c r="C145" s="6">
        <v>2</v>
      </c>
    </row>
    <row r="146" spans="1:3" x14ac:dyDescent="0.25">
      <c r="A146" s="1" t="s">
        <v>1082</v>
      </c>
      <c r="B146" s="6" t="s">
        <v>1113</v>
      </c>
      <c r="C146" s="6">
        <v>4</v>
      </c>
    </row>
    <row r="147" spans="1:3" x14ac:dyDescent="0.25">
      <c r="A147" s="1" t="s">
        <v>1104</v>
      </c>
      <c r="B147" s="6">
        <v>710068</v>
      </c>
      <c r="C147" s="6">
        <v>1</v>
      </c>
    </row>
    <row r="148" spans="1:3" x14ac:dyDescent="0.25">
      <c r="A148" s="1" t="s">
        <v>1063</v>
      </c>
      <c r="B148" s="6">
        <v>720448</v>
      </c>
      <c r="C148" s="6">
        <v>1</v>
      </c>
    </row>
    <row r="149" spans="1:3" x14ac:dyDescent="0.25">
      <c r="A149" s="5" t="s">
        <v>906</v>
      </c>
      <c r="B149" s="8">
        <v>610366</v>
      </c>
      <c r="C149" s="8">
        <v>1</v>
      </c>
    </row>
    <row r="150" spans="1:3" x14ac:dyDescent="0.25">
      <c r="A150" s="5" t="s">
        <v>907</v>
      </c>
      <c r="B150" s="8"/>
      <c r="C150" s="8">
        <v>1</v>
      </c>
    </row>
    <row r="151" spans="1:3" x14ac:dyDescent="0.25">
      <c r="A151" s="5" t="s">
        <v>908</v>
      </c>
      <c r="B151" s="8">
        <v>471081</v>
      </c>
      <c r="C151" s="8">
        <v>1</v>
      </c>
    </row>
    <row r="152" spans="1:3" x14ac:dyDescent="0.25">
      <c r="A152" s="5" t="s">
        <v>908</v>
      </c>
      <c r="B152" s="8">
        <v>471082</v>
      </c>
      <c r="C152" s="8">
        <v>1</v>
      </c>
    </row>
    <row r="153" spans="1:3" x14ac:dyDescent="0.25">
      <c r="A153" s="5" t="s">
        <v>908</v>
      </c>
      <c r="B153" s="8">
        <v>471077</v>
      </c>
      <c r="C153" s="8">
        <v>1</v>
      </c>
    </row>
    <row r="154" spans="1:3" x14ac:dyDescent="0.25">
      <c r="A154" s="5" t="s">
        <v>909</v>
      </c>
      <c r="B154" s="8">
        <v>472064</v>
      </c>
      <c r="C154" s="8">
        <v>1</v>
      </c>
    </row>
    <row r="155" spans="1:3" x14ac:dyDescent="0.25">
      <c r="A155" s="5" t="s">
        <v>910</v>
      </c>
      <c r="B155" s="8">
        <v>471039</v>
      </c>
      <c r="C155" s="8">
        <v>1</v>
      </c>
    </row>
    <row r="156" spans="1:3" x14ac:dyDescent="0.25">
      <c r="A156" s="5" t="s">
        <v>911</v>
      </c>
      <c r="B156" s="8">
        <v>471052</v>
      </c>
      <c r="C156" s="8">
        <v>1</v>
      </c>
    </row>
    <row r="157" spans="1:3" x14ac:dyDescent="0.25">
      <c r="A157" s="5" t="s">
        <v>912</v>
      </c>
      <c r="B157" s="8">
        <v>471040</v>
      </c>
      <c r="C157" s="8">
        <v>1</v>
      </c>
    </row>
    <row r="158" spans="1:3" x14ac:dyDescent="0.25">
      <c r="A158" s="5" t="s">
        <v>913</v>
      </c>
      <c r="B158" s="8">
        <v>710033</v>
      </c>
      <c r="C158" s="8">
        <v>1</v>
      </c>
    </row>
    <row r="159" spans="1:3" x14ac:dyDescent="0.25">
      <c r="A159" s="5" t="s">
        <v>914</v>
      </c>
      <c r="B159" s="8">
        <v>472106</v>
      </c>
      <c r="C159" s="8">
        <v>1</v>
      </c>
    </row>
    <row r="160" spans="1:3" x14ac:dyDescent="0.25">
      <c r="A160" s="7" t="s">
        <v>915</v>
      </c>
      <c r="B160" s="9">
        <v>472011</v>
      </c>
      <c r="C160" s="9">
        <v>1</v>
      </c>
    </row>
    <row r="161" spans="1:3" x14ac:dyDescent="0.25">
      <c r="A161" s="7" t="s">
        <v>916</v>
      </c>
      <c r="B161" s="9">
        <v>472107</v>
      </c>
      <c r="C161" s="9">
        <v>1</v>
      </c>
    </row>
    <row r="162" spans="1:3" x14ac:dyDescent="0.25">
      <c r="A162" s="7" t="s">
        <v>916</v>
      </c>
      <c r="B162" s="9">
        <v>472108</v>
      </c>
      <c r="C162" s="9">
        <v>1</v>
      </c>
    </row>
    <row r="163" spans="1:3" x14ac:dyDescent="0.25">
      <c r="A163" s="7" t="s">
        <v>917</v>
      </c>
      <c r="B163" s="9">
        <v>472109</v>
      </c>
      <c r="C163" s="9">
        <v>1</v>
      </c>
    </row>
    <row r="164" spans="1:3" x14ac:dyDescent="0.25">
      <c r="A164" s="7" t="s">
        <v>918</v>
      </c>
      <c r="B164" s="9">
        <v>480018</v>
      </c>
      <c r="C164" s="9">
        <v>1</v>
      </c>
    </row>
    <row r="165" spans="1:3" x14ac:dyDescent="0.25">
      <c r="A165" s="7" t="s">
        <v>919</v>
      </c>
      <c r="B165" s="9">
        <v>620043</v>
      </c>
      <c r="C165" s="9">
        <v>1</v>
      </c>
    </row>
    <row r="166" spans="1:3" x14ac:dyDescent="0.25">
      <c r="A166" s="7" t="s">
        <v>920</v>
      </c>
      <c r="B166" s="9">
        <v>620047</v>
      </c>
      <c r="C166" s="9">
        <v>1</v>
      </c>
    </row>
    <row r="167" spans="1:3" x14ac:dyDescent="0.25">
      <c r="A167" s="7" t="s">
        <v>921</v>
      </c>
      <c r="B167" s="9">
        <v>473030</v>
      </c>
      <c r="C167" s="9">
        <v>1</v>
      </c>
    </row>
    <row r="168" spans="1:3" x14ac:dyDescent="0.25">
      <c r="A168" s="7" t="s">
        <v>922</v>
      </c>
      <c r="B168" s="9">
        <v>473052</v>
      </c>
      <c r="C168" s="9">
        <v>1</v>
      </c>
    </row>
    <row r="169" spans="1:3" x14ac:dyDescent="0.25">
      <c r="A169" s="5" t="s">
        <v>923</v>
      </c>
      <c r="B169" s="8">
        <v>473042</v>
      </c>
      <c r="C169" s="8">
        <v>1</v>
      </c>
    </row>
    <row r="170" spans="1:3" x14ac:dyDescent="0.25">
      <c r="A170" s="7" t="s">
        <v>924</v>
      </c>
      <c r="B170" s="9" t="s">
        <v>935</v>
      </c>
      <c r="C170" s="9">
        <v>2</v>
      </c>
    </row>
    <row r="171" spans="1:3" x14ac:dyDescent="0.25">
      <c r="A171" s="7" t="s">
        <v>806</v>
      </c>
      <c r="B171" s="9">
        <v>610203</v>
      </c>
      <c r="C171" s="9">
        <v>1</v>
      </c>
    </row>
    <row r="172" spans="1:3" x14ac:dyDescent="0.25">
      <c r="A172" s="7" t="s">
        <v>925</v>
      </c>
      <c r="B172" s="9">
        <v>610201</v>
      </c>
      <c r="C172" s="9">
        <v>1</v>
      </c>
    </row>
    <row r="173" spans="1:3" x14ac:dyDescent="0.25">
      <c r="A173" s="7" t="s">
        <v>926</v>
      </c>
      <c r="B173" s="9">
        <v>610194</v>
      </c>
      <c r="C173" s="9">
        <v>1</v>
      </c>
    </row>
    <row r="174" spans="1:3" x14ac:dyDescent="0.25">
      <c r="A174" s="7" t="s">
        <v>926</v>
      </c>
      <c r="B174" s="9">
        <v>610195</v>
      </c>
      <c r="C174" s="9">
        <v>1</v>
      </c>
    </row>
    <row r="175" spans="1:3" x14ac:dyDescent="0.25">
      <c r="A175" s="7" t="s">
        <v>927</v>
      </c>
      <c r="B175" s="9" t="s">
        <v>936</v>
      </c>
      <c r="C175" s="9">
        <v>3</v>
      </c>
    </row>
    <row r="176" spans="1:3" x14ac:dyDescent="0.25">
      <c r="A176" s="7" t="s">
        <v>928</v>
      </c>
      <c r="B176" s="9">
        <v>610184</v>
      </c>
      <c r="C176" s="9">
        <v>1</v>
      </c>
    </row>
    <row r="177" spans="1:3" x14ac:dyDescent="0.25">
      <c r="A177" s="7" t="s">
        <v>928</v>
      </c>
      <c r="B177" s="9">
        <v>610185</v>
      </c>
      <c r="C177" s="9">
        <v>1</v>
      </c>
    </row>
    <row r="178" spans="1:3" x14ac:dyDescent="0.25">
      <c r="A178" s="7" t="s">
        <v>927</v>
      </c>
      <c r="B178" s="9" t="s">
        <v>937</v>
      </c>
      <c r="C178" s="9">
        <v>3</v>
      </c>
    </row>
    <row r="179" spans="1:3" x14ac:dyDescent="0.25">
      <c r="A179" s="7" t="s">
        <v>929</v>
      </c>
      <c r="B179" s="9" t="s">
        <v>938</v>
      </c>
      <c r="C179" s="9">
        <v>3</v>
      </c>
    </row>
    <row r="180" spans="1:3" x14ac:dyDescent="0.25">
      <c r="A180" s="7" t="s">
        <v>930</v>
      </c>
      <c r="B180" s="9">
        <v>610287</v>
      </c>
      <c r="C180" s="9">
        <v>1</v>
      </c>
    </row>
    <row r="181" spans="1:3" x14ac:dyDescent="0.25">
      <c r="A181" s="7" t="s">
        <v>931</v>
      </c>
      <c r="B181" s="9">
        <v>610202</v>
      </c>
      <c r="C181" s="9">
        <v>1</v>
      </c>
    </row>
    <row r="182" spans="1:3" x14ac:dyDescent="0.25">
      <c r="A182" s="7" t="s">
        <v>932</v>
      </c>
      <c r="B182" s="9">
        <v>610199</v>
      </c>
      <c r="C182" s="9">
        <v>1</v>
      </c>
    </row>
    <row r="183" spans="1:3" x14ac:dyDescent="0.25">
      <c r="A183" s="7" t="s">
        <v>933</v>
      </c>
      <c r="B183" s="9" t="s">
        <v>939</v>
      </c>
      <c r="C183" s="9">
        <v>3</v>
      </c>
    </row>
    <row r="184" spans="1:3" x14ac:dyDescent="0.25">
      <c r="A184" s="7" t="s">
        <v>933</v>
      </c>
      <c r="B184" s="9">
        <v>610207</v>
      </c>
      <c r="C184" s="9">
        <v>1</v>
      </c>
    </row>
    <row r="185" spans="1:3" x14ac:dyDescent="0.25">
      <c r="A185" s="11" t="s">
        <v>934</v>
      </c>
      <c r="B185" s="12">
        <v>610378</v>
      </c>
      <c r="C185" s="12">
        <v>1</v>
      </c>
    </row>
    <row r="186" spans="1:3" x14ac:dyDescent="0.25">
      <c r="A186" s="11" t="s">
        <v>934</v>
      </c>
      <c r="B186" s="12">
        <v>610379</v>
      </c>
      <c r="C186" s="12">
        <v>1</v>
      </c>
    </row>
    <row r="187" spans="1:3" x14ac:dyDescent="0.25">
      <c r="A187" s="13" t="s">
        <v>940</v>
      </c>
      <c r="B187" s="14" t="s">
        <v>949</v>
      </c>
      <c r="C187" s="14">
        <v>3</v>
      </c>
    </row>
    <row r="188" spans="1:3" x14ac:dyDescent="0.25">
      <c r="A188" s="13" t="s">
        <v>941</v>
      </c>
      <c r="B188" s="14">
        <v>610293</v>
      </c>
      <c r="C188" s="14">
        <v>1</v>
      </c>
    </row>
    <row r="189" spans="1:3" x14ac:dyDescent="0.25">
      <c r="A189" s="13" t="s">
        <v>932</v>
      </c>
      <c r="B189" s="14">
        <v>610200</v>
      </c>
      <c r="C189" s="14">
        <v>1</v>
      </c>
    </row>
    <row r="190" spans="1:3" x14ac:dyDescent="0.25">
      <c r="A190" s="13" t="s">
        <v>942</v>
      </c>
      <c r="B190" s="14">
        <v>610167</v>
      </c>
      <c r="C190" s="14">
        <v>1</v>
      </c>
    </row>
    <row r="191" spans="1:3" x14ac:dyDescent="0.25">
      <c r="A191" s="13" t="s">
        <v>943</v>
      </c>
      <c r="B191" s="14">
        <v>610208</v>
      </c>
      <c r="C191" s="14">
        <v>1</v>
      </c>
    </row>
    <row r="192" spans="1:3" x14ac:dyDescent="0.25">
      <c r="A192" s="13" t="s">
        <v>944</v>
      </c>
      <c r="B192" s="14">
        <v>610209</v>
      </c>
      <c r="C192" s="14">
        <v>1</v>
      </c>
    </row>
    <row r="193" spans="1:3" x14ac:dyDescent="0.25">
      <c r="A193" s="13" t="s">
        <v>807</v>
      </c>
      <c r="B193" s="14">
        <v>610183</v>
      </c>
      <c r="C193" s="14">
        <v>1</v>
      </c>
    </row>
    <row r="194" spans="1:3" x14ac:dyDescent="0.25">
      <c r="A194" s="13" t="s">
        <v>945</v>
      </c>
      <c r="B194" s="14" t="s">
        <v>950</v>
      </c>
      <c r="C194" s="14">
        <v>3</v>
      </c>
    </row>
    <row r="195" spans="1:3" x14ac:dyDescent="0.25">
      <c r="A195" s="13" t="s">
        <v>946</v>
      </c>
      <c r="B195" s="14">
        <v>610168</v>
      </c>
      <c r="C195" s="14">
        <v>1</v>
      </c>
    </row>
    <row r="196" spans="1:3" x14ac:dyDescent="0.25">
      <c r="A196" s="13" t="s">
        <v>863</v>
      </c>
      <c r="B196" s="14">
        <v>610101</v>
      </c>
      <c r="C196" s="14">
        <v>1</v>
      </c>
    </row>
    <row r="197" spans="1:3" x14ac:dyDescent="0.25">
      <c r="A197" s="13" t="s">
        <v>863</v>
      </c>
      <c r="B197" s="14">
        <v>610102</v>
      </c>
      <c r="C197" s="14">
        <v>1</v>
      </c>
    </row>
    <row r="198" spans="1:3" x14ac:dyDescent="0.25">
      <c r="A198" s="13" t="s">
        <v>947</v>
      </c>
      <c r="B198" s="14" t="s">
        <v>951</v>
      </c>
      <c r="C198" s="14">
        <v>2</v>
      </c>
    </row>
    <row r="199" spans="1:3" x14ac:dyDescent="0.25">
      <c r="A199" s="13" t="s">
        <v>672</v>
      </c>
      <c r="B199" s="14">
        <v>611703</v>
      </c>
      <c r="C199" s="14">
        <v>1</v>
      </c>
    </row>
    <row r="200" spans="1:3" x14ac:dyDescent="0.25">
      <c r="A200" s="13" t="s">
        <v>948</v>
      </c>
      <c r="B200" s="14">
        <v>610271</v>
      </c>
      <c r="C200" s="14">
        <v>1</v>
      </c>
    </row>
    <row r="201" spans="1:3" x14ac:dyDescent="0.25">
      <c r="A201" s="13" t="s">
        <v>806</v>
      </c>
      <c r="B201" s="14">
        <v>610377</v>
      </c>
      <c r="C201" s="14">
        <v>1</v>
      </c>
    </row>
    <row r="202" spans="1:3" x14ac:dyDescent="0.25">
      <c r="A202" s="13" t="s">
        <v>525</v>
      </c>
      <c r="B202" s="14">
        <v>611715</v>
      </c>
      <c r="C202" s="14">
        <v>1</v>
      </c>
    </row>
    <row r="203" spans="1:3" x14ac:dyDescent="0.25">
      <c r="A203" s="13" t="s">
        <v>807</v>
      </c>
      <c r="B203" s="14" t="s">
        <v>952</v>
      </c>
      <c r="C203" s="14">
        <v>2</v>
      </c>
    </row>
    <row r="204" spans="1:3" x14ac:dyDescent="0.25">
      <c r="A204" s="13" t="s">
        <v>672</v>
      </c>
      <c r="B204" s="14">
        <v>611718</v>
      </c>
      <c r="C204" s="14">
        <v>1</v>
      </c>
    </row>
    <row r="205" spans="1:3" x14ac:dyDescent="0.25">
      <c r="A205" s="13" t="s">
        <v>519</v>
      </c>
      <c r="B205" s="14">
        <v>611719</v>
      </c>
      <c r="C205" s="14">
        <v>1</v>
      </c>
    </row>
    <row r="206" spans="1:3" x14ac:dyDescent="0.25">
      <c r="A206" s="13" t="s">
        <v>948</v>
      </c>
      <c r="B206" s="14">
        <v>611720</v>
      </c>
      <c r="C206" s="14">
        <v>1</v>
      </c>
    </row>
    <row r="207" spans="1:3" x14ac:dyDescent="0.25">
      <c r="A207" s="13" t="s">
        <v>830</v>
      </c>
      <c r="B207" s="14" t="s">
        <v>953</v>
      </c>
      <c r="C207" s="14">
        <v>2</v>
      </c>
    </row>
    <row r="208" spans="1:3" x14ac:dyDescent="0.25">
      <c r="A208" s="13" t="s">
        <v>954</v>
      </c>
      <c r="B208" s="14">
        <v>472080</v>
      </c>
      <c r="C208" s="14">
        <v>1</v>
      </c>
    </row>
    <row r="209" spans="1:3" x14ac:dyDescent="0.25">
      <c r="A209" s="13" t="s">
        <v>955</v>
      </c>
      <c r="B209" s="14" t="s">
        <v>987</v>
      </c>
      <c r="C209" s="14">
        <v>2</v>
      </c>
    </row>
    <row r="210" spans="1:3" x14ac:dyDescent="0.25">
      <c r="A210" s="13" t="s">
        <v>956</v>
      </c>
      <c r="B210" s="14">
        <v>710053</v>
      </c>
      <c r="C210" s="14">
        <v>1</v>
      </c>
    </row>
    <row r="211" spans="1:3" x14ac:dyDescent="0.25">
      <c r="A211" s="13" t="s">
        <v>957</v>
      </c>
      <c r="B211" s="14">
        <v>720318</v>
      </c>
      <c r="C211" s="14">
        <v>1</v>
      </c>
    </row>
    <row r="212" spans="1:3" x14ac:dyDescent="0.25">
      <c r="A212" s="13" t="s">
        <v>958</v>
      </c>
      <c r="B212" s="14">
        <v>620048</v>
      </c>
      <c r="C212" s="14">
        <v>1</v>
      </c>
    </row>
    <row r="213" spans="1:3" x14ac:dyDescent="0.25">
      <c r="A213" s="13" t="s">
        <v>959</v>
      </c>
      <c r="B213" s="14" t="s">
        <v>988</v>
      </c>
      <c r="C213" s="14">
        <v>11</v>
      </c>
    </row>
    <row r="214" spans="1:3" x14ac:dyDescent="0.25">
      <c r="A214" s="13" t="s">
        <v>960</v>
      </c>
      <c r="B214" s="14" t="s">
        <v>989</v>
      </c>
      <c r="C214" s="14">
        <v>10</v>
      </c>
    </row>
    <row r="215" spans="1:3" x14ac:dyDescent="0.25">
      <c r="A215" s="13" t="s">
        <v>961</v>
      </c>
      <c r="B215" s="14">
        <v>472110</v>
      </c>
      <c r="C215" s="14">
        <v>1</v>
      </c>
    </row>
    <row r="216" spans="1:3" x14ac:dyDescent="0.25">
      <c r="A216" s="13" t="s">
        <v>962</v>
      </c>
      <c r="B216" s="14">
        <v>471092</v>
      </c>
      <c r="C216" s="14">
        <v>1</v>
      </c>
    </row>
    <row r="217" spans="1:3" x14ac:dyDescent="0.25">
      <c r="A217" s="13" t="s">
        <v>963</v>
      </c>
      <c r="B217" s="14">
        <v>720223</v>
      </c>
      <c r="C217" s="14">
        <v>5</v>
      </c>
    </row>
    <row r="218" spans="1:3" x14ac:dyDescent="0.25">
      <c r="A218" s="13" t="s">
        <v>964</v>
      </c>
      <c r="B218" s="14" t="s">
        <v>990</v>
      </c>
      <c r="C218" s="14">
        <v>2</v>
      </c>
    </row>
    <row r="219" spans="1:3" x14ac:dyDescent="0.25">
      <c r="A219" s="13" t="s">
        <v>965</v>
      </c>
      <c r="B219" s="14">
        <v>471088</v>
      </c>
      <c r="C219" s="14">
        <v>1</v>
      </c>
    </row>
    <row r="220" spans="1:3" x14ac:dyDescent="0.25">
      <c r="A220" s="13" t="s">
        <v>966</v>
      </c>
      <c r="B220" s="14" t="s">
        <v>991</v>
      </c>
      <c r="C220" s="14">
        <v>2</v>
      </c>
    </row>
    <row r="221" spans="1:3" x14ac:dyDescent="0.25">
      <c r="A221" s="13" t="s">
        <v>967</v>
      </c>
      <c r="B221" s="14">
        <v>710058</v>
      </c>
      <c r="C221" s="14">
        <v>1</v>
      </c>
    </row>
    <row r="222" spans="1:3" x14ac:dyDescent="0.25">
      <c r="A222" s="13" t="s">
        <v>968</v>
      </c>
      <c r="B222" s="14">
        <v>471078</v>
      </c>
      <c r="C222" s="14">
        <v>1</v>
      </c>
    </row>
    <row r="223" spans="1:3" x14ac:dyDescent="0.25">
      <c r="A223" s="13" t="s">
        <v>969</v>
      </c>
      <c r="B223" s="14">
        <v>471011</v>
      </c>
      <c r="C223" s="14">
        <v>1</v>
      </c>
    </row>
    <row r="224" spans="1:3" x14ac:dyDescent="0.25">
      <c r="A224" s="13" t="s">
        <v>970</v>
      </c>
      <c r="B224" s="14">
        <v>471061</v>
      </c>
      <c r="C224" s="14">
        <v>1</v>
      </c>
    </row>
    <row r="225" spans="1:3" x14ac:dyDescent="0.25">
      <c r="A225" s="13" t="s">
        <v>834</v>
      </c>
      <c r="B225" s="14">
        <v>471057</v>
      </c>
      <c r="C225" s="14">
        <v>1</v>
      </c>
    </row>
    <row r="226" spans="1:3" x14ac:dyDescent="0.25">
      <c r="A226" s="13" t="s">
        <v>971</v>
      </c>
      <c r="B226" s="14">
        <v>471058</v>
      </c>
      <c r="C226" s="14">
        <v>1</v>
      </c>
    </row>
    <row r="227" spans="1:3" x14ac:dyDescent="0.25">
      <c r="A227" s="13" t="s">
        <v>972</v>
      </c>
      <c r="B227" s="14">
        <v>471056</v>
      </c>
      <c r="C227" s="14">
        <v>1</v>
      </c>
    </row>
    <row r="228" spans="1:3" x14ac:dyDescent="0.25">
      <c r="A228" s="13" t="s">
        <v>973</v>
      </c>
      <c r="B228" s="14">
        <v>471049</v>
      </c>
      <c r="C228" s="14">
        <v>1</v>
      </c>
    </row>
    <row r="229" spans="1:3" x14ac:dyDescent="0.25">
      <c r="A229" s="13" t="s">
        <v>974</v>
      </c>
      <c r="B229" s="14">
        <v>471067</v>
      </c>
      <c r="C229" s="14">
        <v>1</v>
      </c>
    </row>
    <row r="230" spans="1:3" x14ac:dyDescent="0.25">
      <c r="A230" s="13" t="s">
        <v>975</v>
      </c>
      <c r="B230" s="14">
        <v>471070</v>
      </c>
      <c r="C230" s="14">
        <v>1</v>
      </c>
    </row>
    <row r="231" spans="1:3" x14ac:dyDescent="0.25">
      <c r="A231" s="13" t="s">
        <v>976</v>
      </c>
      <c r="B231" s="14">
        <v>472111</v>
      </c>
      <c r="C231" s="14">
        <v>1</v>
      </c>
    </row>
    <row r="232" spans="1:3" x14ac:dyDescent="0.25">
      <c r="A232" s="13" t="s">
        <v>977</v>
      </c>
      <c r="B232" s="14">
        <v>472086</v>
      </c>
      <c r="C232" s="14">
        <v>1</v>
      </c>
    </row>
    <row r="233" spans="1:3" x14ac:dyDescent="0.25">
      <c r="A233" s="13" t="s">
        <v>978</v>
      </c>
      <c r="B233" s="14">
        <v>472021</v>
      </c>
      <c r="C233" s="14">
        <v>1</v>
      </c>
    </row>
    <row r="234" spans="1:3" x14ac:dyDescent="0.25">
      <c r="A234" s="13" t="s">
        <v>979</v>
      </c>
      <c r="B234" s="14">
        <v>472023</v>
      </c>
      <c r="C234" s="14">
        <v>1</v>
      </c>
    </row>
    <row r="235" spans="1:3" x14ac:dyDescent="0.25">
      <c r="A235" s="13" t="s">
        <v>980</v>
      </c>
      <c r="B235" s="14">
        <v>472036</v>
      </c>
      <c r="C235" s="14">
        <v>1</v>
      </c>
    </row>
    <row r="236" spans="1:3" x14ac:dyDescent="0.25">
      <c r="A236" s="13" t="s">
        <v>916</v>
      </c>
      <c r="B236" s="14">
        <v>472037</v>
      </c>
      <c r="C236" s="14">
        <v>1</v>
      </c>
    </row>
    <row r="237" spans="1:3" x14ac:dyDescent="0.25">
      <c r="A237" s="13" t="s">
        <v>981</v>
      </c>
      <c r="B237" s="14">
        <v>472038</v>
      </c>
      <c r="C237" s="14">
        <v>1</v>
      </c>
    </row>
    <row r="238" spans="1:3" x14ac:dyDescent="0.25">
      <c r="A238" s="13" t="s">
        <v>916</v>
      </c>
      <c r="B238" s="14">
        <v>472039</v>
      </c>
      <c r="C238" s="14">
        <v>1</v>
      </c>
    </row>
    <row r="239" spans="1:3" x14ac:dyDescent="0.25">
      <c r="A239" s="13" t="s">
        <v>982</v>
      </c>
      <c r="B239" s="14">
        <v>472040</v>
      </c>
      <c r="C239" s="14">
        <v>1</v>
      </c>
    </row>
    <row r="240" spans="1:3" x14ac:dyDescent="0.25">
      <c r="A240" s="13" t="s">
        <v>983</v>
      </c>
      <c r="B240" s="14">
        <v>472041</v>
      </c>
      <c r="C240" s="14">
        <v>1</v>
      </c>
    </row>
    <row r="241" spans="1:3" x14ac:dyDescent="0.25">
      <c r="A241" s="13" t="s">
        <v>917</v>
      </c>
      <c r="B241" s="14">
        <v>472042</v>
      </c>
      <c r="C241" s="14">
        <v>1</v>
      </c>
    </row>
    <row r="242" spans="1:3" x14ac:dyDescent="0.25">
      <c r="A242" s="13" t="s">
        <v>984</v>
      </c>
      <c r="B242" s="14">
        <v>472043</v>
      </c>
      <c r="C242" s="14">
        <v>1</v>
      </c>
    </row>
    <row r="243" spans="1:3" x14ac:dyDescent="0.25">
      <c r="A243" s="13" t="s">
        <v>985</v>
      </c>
      <c r="B243" s="14">
        <v>472044</v>
      </c>
      <c r="C243" s="14">
        <v>1</v>
      </c>
    </row>
    <row r="244" spans="1:3" x14ac:dyDescent="0.25">
      <c r="A244" s="13" t="s">
        <v>986</v>
      </c>
      <c r="B244" s="14">
        <v>472016</v>
      </c>
      <c r="C244" s="14">
        <v>1</v>
      </c>
    </row>
    <row r="245" spans="1:3" x14ac:dyDescent="0.25">
      <c r="A245" s="13" t="s">
        <v>982</v>
      </c>
      <c r="B245" s="14">
        <v>472017</v>
      </c>
      <c r="C245" s="14">
        <v>1</v>
      </c>
    </row>
    <row r="246" spans="1:3" x14ac:dyDescent="0.25">
      <c r="A246" s="13" t="s">
        <v>992</v>
      </c>
      <c r="B246" s="14">
        <v>473061</v>
      </c>
      <c r="C246" s="14">
        <v>1</v>
      </c>
    </row>
    <row r="247" spans="1:3" x14ac:dyDescent="0.25">
      <c r="A247" s="13" t="s">
        <v>993</v>
      </c>
      <c r="B247" s="14">
        <v>620031</v>
      </c>
      <c r="C247" s="14">
        <v>1</v>
      </c>
    </row>
    <row r="248" spans="1:3" x14ac:dyDescent="0.25">
      <c r="A248" s="13" t="s">
        <v>994</v>
      </c>
      <c r="B248" s="14">
        <v>710010</v>
      </c>
      <c r="C248" s="14">
        <v>1</v>
      </c>
    </row>
    <row r="249" spans="1:3" x14ac:dyDescent="0.25">
      <c r="A249" s="13" t="s">
        <v>995</v>
      </c>
      <c r="B249" s="14">
        <v>451079</v>
      </c>
      <c r="C249" s="14">
        <v>1</v>
      </c>
    </row>
    <row r="250" spans="1:3" x14ac:dyDescent="0.25">
      <c r="A250" s="13" t="s">
        <v>996</v>
      </c>
      <c r="B250" s="14">
        <v>710066</v>
      </c>
      <c r="C250" s="14">
        <v>1</v>
      </c>
    </row>
    <row r="251" spans="1:3" x14ac:dyDescent="0.25">
      <c r="A251" s="13" t="s">
        <v>525</v>
      </c>
      <c r="B251" s="14" t="s">
        <v>1003</v>
      </c>
      <c r="C251" s="14">
        <v>4</v>
      </c>
    </row>
    <row r="252" spans="1:3" x14ac:dyDescent="0.25">
      <c r="A252" s="13" t="s">
        <v>866</v>
      </c>
      <c r="B252" s="14" t="s">
        <v>1004</v>
      </c>
      <c r="C252" s="14">
        <v>4</v>
      </c>
    </row>
    <row r="253" spans="1:3" x14ac:dyDescent="0.25">
      <c r="A253" s="13" t="s">
        <v>934</v>
      </c>
      <c r="B253" s="14">
        <v>610304</v>
      </c>
      <c r="C253" s="14">
        <v>1</v>
      </c>
    </row>
    <row r="254" spans="1:3" x14ac:dyDescent="0.25">
      <c r="A254" s="13" t="s">
        <v>519</v>
      </c>
      <c r="B254" s="14" t="s">
        <v>1005</v>
      </c>
      <c r="C254" s="14">
        <v>5</v>
      </c>
    </row>
    <row r="255" spans="1:3" x14ac:dyDescent="0.25">
      <c r="A255" s="13" t="s">
        <v>863</v>
      </c>
      <c r="B255" s="14">
        <v>610295</v>
      </c>
      <c r="C255" s="14">
        <v>1</v>
      </c>
    </row>
    <row r="256" spans="1:3" x14ac:dyDescent="0.25">
      <c r="A256" s="13" t="s">
        <v>806</v>
      </c>
      <c r="B256" s="14" t="s">
        <v>1006</v>
      </c>
      <c r="C256" s="14">
        <v>2</v>
      </c>
    </row>
    <row r="257" spans="1:3" x14ac:dyDescent="0.25">
      <c r="A257" s="13" t="s">
        <v>519</v>
      </c>
      <c r="B257" s="14" t="s">
        <v>1007</v>
      </c>
      <c r="C257" s="14">
        <v>3</v>
      </c>
    </row>
    <row r="258" spans="1:3" x14ac:dyDescent="0.25">
      <c r="A258" s="13" t="s">
        <v>934</v>
      </c>
      <c r="B258" s="14">
        <v>610151</v>
      </c>
      <c r="C258" s="14">
        <v>1</v>
      </c>
    </row>
    <row r="259" spans="1:3" x14ac:dyDescent="0.25">
      <c r="A259" s="13" t="s">
        <v>928</v>
      </c>
      <c r="B259" s="14">
        <v>610092</v>
      </c>
      <c r="C259" s="14">
        <v>1</v>
      </c>
    </row>
    <row r="260" spans="1:3" x14ac:dyDescent="0.25">
      <c r="A260" s="13" t="s">
        <v>997</v>
      </c>
      <c r="B260" s="14">
        <v>610301</v>
      </c>
      <c r="C260" s="14">
        <v>1</v>
      </c>
    </row>
    <row r="261" spans="1:3" x14ac:dyDescent="0.25">
      <c r="A261" s="13" t="s">
        <v>997</v>
      </c>
      <c r="B261" s="14">
        <v>610302</v>
      </c>
      <c r="C261" s="14">
        <v>1</v>
      </c>
    </row>
    <row r="262" spans="1:3" x14ac:dyDescent="0.25">
      <c r="A262" s="13" t="s">
        <v>928</v>
      </c>
      <c r="B262" s="14" t="s">
        <v>1008</v>
      </c>
      <c r="C262" s="14">
        <v>4</v>
      </c>
    </row>
    <row r="263" spans="1:3" x14ac:dyDescent="0.25">
      <c r="A263" s="13" t="s">
        <v>807</v>
      </c>
      <c r="B263" s="14">
        <v>610291</v>
      </c>
      <c r="C263" s="14">
        <v>1</v>
      </c>
    </row>
    <row r="264" spans="1:3" x14ac:dyDescent="0.25">
      <c r="A264" s="13" t="s">
        <v>928</v>
      </c>
      <c r="B264" s="14">
        <v>610162</v>
      </c>
      <c r="C264" s="14">
        <v>1</v>
      </c>
    </row>
    <row r="265" spans="1:3" x14ac:dyDescent="0.25">
      <c r="A265" s="13" t="s">
        <v>924</v>
      </c>
      <c r="B265" s="14" t="s">
        <v>1009</v>
      </c>
      <c r="C265" s="14">
        <v>8</v>
      </c>
    </row>
    <row r="266" spans="1:3" x14ac:dyDescent="0.25">
      <c r="A266" s="13" t="s">
        <v>998</v>
      </c>
      <c r="B266" s="14">
        <v>610103</v>
      </c>
      <c r="C266" s="14">
        <v>1</v>
      </c>
    </row>
    <row r="267" spans="1:3" x14ac:dyDescent="0.25">
      <c r="A267" s="13" t="s">
        <v>999</v>
      </c>
      <c r="B267" s="14" t="s">
        <v>1010</v>
      </c>
      <c r="C267" s="14">
        <v>2</v>
      </c>
    </row>
    <row r="268" spans="1:3" x14ac:dyDescent="0.25">
      <c r="A268" s="13" t="s">
        <v>934</v>
      </c>
      <c r="B268" s="14">
        <v>610096</v>
      </c>
      <c r="C268" s="14">
        <v>1</v>
      </c>
    </row>
    <row r="269" spans="1:3" x14ac:dyDescent="0.25">
      <c r="A269" s="13" t="s">
        <v>830</v>
      </c>
      <c r="B269" s="14" t="s">
        <v>1011</v>
      </c>
      <c r="C269" s="14">
        <v>5</v>
      </c>
    </row>
    <row r="270" spans="1:3" x14ac:dyDescent="0.25">
      <c r="A270" s="13" t="s">
        <v>863</v>
      </c>
      <c r="B270" s="14">
        <v>610269</v>
      </c>
      <c r="C270" s="14">
        <v>1</v>
      </c>
    </row>
    <row r="271" spans="1:3" x14ac:dyDescent="0.25">
      <c r="A271" s="13" t="s">
        <v>829</v>
      </c>
      <c r="B271" s="14">
        <v>610270</v>
      </c>
      <c r="C271" s="14">
        <v>1</v>
      </c>
    </row>
    <row r="272" spans="1:3" x14ac:dyDescent="0.25">
      <c r="A272" s="13" t="s">
        <v>945</v>
      </c>
      <c r="B272" s="14" t="s">
        <v>1012</v>
      </c>
      <c r="C272" s="14">
        <v>5</v>
      </c>
    </row>
    <row r="273" spans="1:3" x14ac:dyDescent="0.25">
      <c r="A273" s="13" t="s">
        <v>1000</v>
      </c>
      <c r="B273" s="14" t="s">
        <v>1013</v>
      </c>
      <c r="C273" s="14">
        <v>2</v>
      </c>
    </row>
    <row r="274" spans="1:3" x14ac:dyDescent="0.25">
      <c r="A274" s="13" t="s">
        <v>934</v>
      </c>
      <c r="B274" s="14">
        <v>610292</v>
      </c>
      <c r="C274" s="14">
        <v>1</v>
      </c>
    </row>
    <row r="275" spans="1:3" x14ac:dyDescent="0.25">
      <c r="A275" s="13" t="s">
        <v>807</v>
      </c>
      <c r="B275" s="14" t="s">
        <v>1014</v>
      </c>
      <c r="C275" s="14">
        <v>4</v>
      </c>
    </row>
    <row r="276" spans="1:3" x14ac:dyDescent="0.25">
      <c r="A276" s="13" t="s">
        <v>1001</v>
      </c>
      <c r="B276" s="14">
        <v>611734</v>
      </c>
      <c r="C276" s="14">
        <v>1</v>
      </c>
    </row>
    <row r="277" spans="1:3" x14ac:dyDescent="0.25">
      <c r="A277" s="13" t="s">
        <v>1002</v>
      </c>
      <c r="B277" s="14">
        <v>610165</v>
      </c>
      <c r="C277" s="14">
        <v>1</v>
      </c>
    </row>
    <row r="278" spans="1:3" x14ac:dyDescent="0.25">
      <c r="A278" s="13" t="s">
        <v>831</v>
      </c>
      <c r="B278" s="14" t="s">
        <v>1019</v>
      </c>
      <c r="C278" s="14">
        <v>2</v>
      </c>
    </row>
    <row r="279" spans="1:3" x14ac:dyDescent="0.25">
      <c r="A279" s="13" t="s">
        <v>831</v>
      </c>
      <c r="B279" s="14">
        <v>610166</v>
      </c>
      <c r="C279" s="14">
        <v>1</v>
      </c>
    </row>
    <row r="280" spans="1:3" x14ac:dyDescent="0.25">
      <c r="A280" s="13" t="s">
        <v>519</v>
      </c>
      <c r="B280" s="14" t="s">
        <v>1020</v>
      </c>
      <c r="C280" s="14">
        <v>3</v>
      </c>
    </row>
    <row r="281" spans="1:3" x14ac:dyDescent="0.25">
      <c r="A281" s="13" t="s">
        <v>807</v>
      </c>
      <c r="B281" s="14" t="s">
        <v>1021</v>
      </c>
      <c r="C281" s="14">
        <v>3</v>
      </c>
    </row>
    <row r="282" spans="1:3" x14ac:dyDescent="0.25">
      <c r="A282" s="13" t="s">
        <v>1015</v>
      </c>
      <c r="B282" s="14" t="s">
        <v>1022</v>
      </c>
      <c r="C282" s="14">
        <v>22</v>
      </c>
    </row>
    <row r="283" spans="1:3" x14ac:dyDescent="0.25">
      <c r="A283" s="13" t="s">
        <v>519</v>
      </c>
      <c r="B283" s="14" t="s">
        <v>1023</v>
      </c>
      <c r="C283" s="14">
        <v>3</v>
      </c>
    </row>
    <row r="284" spans="1:3" x14ac:dyDescent="0.25">
      <c r="A284" s="13" t="s">
        <v>525</v>
      </c>
      <c r="B284" s="14" t="s">
        <v>1024</v>
      </c>
      <c r="C284" s="14">
        <v>3</v>
      </c>
    </row>
    <row r="285" spans="1:3" x14ac:dyDescent="0.25">
      <c r="A285" s="13" t="s">
        <v>807</v>
      </c>
      <c r="B285" s="14">
        <v>611747</v>
      </c>
      <c r="C285" s="14">
        <v>1</v>
      </c>
    </row>
    <row r="286" spans="1:3" x14ac:dyDescent="0.25">
      <c r="A286" s="13" t="s">
        <v>1016</v>
      </c>
      <c r="B286" s="14">
        <v>710744</v>
      </c>
      <c r="C286" s="14">
        <v>1</v>
      </c>
    </row>
    <row r="287" spans="1:3" x14ac:dyDescent="0.25">
      <c r="A287" s="13" t="s">
        <v>525</v>
      </c>
      <c r="B287" s="14" t="s">
        <v>1025</v>
      </c>
      <c r="C287" s="14">
        <v>16</v>
      </c>
    </row>
    <row r="288" spans="1:3" x14ac:dyDescent="0.25">
      <c r="A288" s="13" t="s">
        <v>1017</v>
      </c>
      <c r="B288" s="14" t="s">
        <v>1026</v>
      </c>
      <c r="C288" s="14">
        <v>16</v>
      </c>
    </row>
    <row r="289" spans="1:3" x14ac:dyDescent="0.25">
      <c r="A289" s="13" t="s">
        <v>807</v>
      </c>
      <c r="B289" s="14">
        <v>611780</v>
      </c>
      <c r="C289" s="14">
        <v>1</v>
      </c>
    </row>
    <row r="290" spans="1:3" x14ac:dyDescent="0.25">
      <c r="A290" s="13" t="s">
        <v>1018</v>
      </c>
      <c r="B290" s="14">
        <v>611781</v>
      </c>
      <c r="C290" s="14">
        <v>1</v>
      </c>
    </row>
    <row r="291" spans="1:3" x14ac:dyDescent="0.25">
      <c r="A291" s="13" t="str">
        <f>[5]TDSheet!H50</f>
        <v>Штамп с реквизитами</v>
      </c>
      <c r="B291" s="14" t="str">
        <f>[5]TDSheet!P50</f>
        <v>720325-720330</v>
      </c>
      <c r="C291" s="15">
        <f>[5]TDSheet!S50</f>
        <v>6</v>
      </c>
    </row>
    <row r="292" spans="1:3" x14ac:dyDescent="0.25">
      <c r="A292" s="13" t="str">
        <f>[5]TDSheet!H51</f>
        <v xml:space="preserve">Штамп круглый </v>
      </c>
      <c r="B292" s="14">
        <f>[5]TDSheet!P51</f>
        <v>720322</v>
      </c>
      <c r="C292" s="15">
        <f>[5]TDSheet!S51</f>
        <v>2</v>
      </c>
    </row>
    <row r="293" spans="1:3" x14ac:dyDescent="0.25">
      <c r="A293" s="13" t="str">
        <f>[5]TDSheet!H52</f>
        <v>Монитор TFT 18.5 LG 19M35A-FB Black 1366х768</v>
      </c>
      <c r="B293" s="14">
        <f>[5]TDSheet!P52</f>
        <v>471107</v>
      </c>
      <c r="C293" s="15">
        <f>[5]TDSheet!S52</f>
        <v>1</v>
      </c>
    </row>
    <row r="294" spans="1:3" x14ac:dyDescent="0.25">
      <c r="A294" s="13" t="str">
        <f>[5]TDSheet!H53</f>
        <v>Компьютер ПК Formoza FUN 3.2х2 G3420</v>
      </c>
      <c r="B294" s="14">
        <f>[5]TDSheet!P53</f>
        <v>471089</v>
      </c>
      <c r="C294" s="15">
        <f>[5]TDSheet!S53</f>
        <v>1</v>
      </c>
    </row>
    <row r="295" spans="1:3" x14ac:dyDescent="0.25">
      <c r="A295" s="13" t="str">
        <f>[5]TDSheet!H54</f>
        <v>Лазерные многофунц.устройства/Brother DCP-1512R</v>
      </c>
      <c r="B295" s="14">
        <f>[5]TDSheet!P54</f>
        <v>710046</v>
      </c>
      <c r="C295" s="15">
        <f>[5]TDSheet!S54</f>
        <v>1</v>
      </c>
    </row>
    <row r="296" spans="1:3" x14ac:dyDescent="0.25">
      <c r="A296" s="13" t="str">
        <f>[5]TDSheet!H55</f>
        <v>Монитор TFT 18.5 LG 19M35A-B Black</v>
      </c>
      <c r="B296" s="14">
        <f>[5]TDSheet!P55</f>
        <v>471094</v>
      </c>
      <c r="C296" s="15">
        <f>[5]TDSheet!S55</f>
        <v>1</v>
      </c>
    </row>
    <row r="297" spans="1:3" x14ac:dyDescent="0.25">
      <c r="A297" s="13" t="str">
        <f>[5]TDSheet!H56</f>
        <v>Принтер Xerox 3045B</v>
      </c>
      <c r="B297" s="14">
        <f>[5]TDSheet!P56</f>
        <v>472094</v>
      </c>
      <c r="C297" s="15">
        <f>[5]TDSheet!S56</f>
        <v>1</v>
      </c>
    </row>
    <row r="298" spans="1:3" x14ac:dyDescent="0.25">
      <c r="A298" s="13" t="str">
        <f>[5]TDSheet!H57</f>
        <v>Доска магнитно-маркерная 100х150</v>
      </c>
      <c r="B298" s="14">
        <f>[5]TDSheet!P57</f>
        <v>610357</v>
      </c>
      <c r="C298" s="15">
        <f>[5]TDSheet!S57</f>
        <v>1</v>
      </c>
    </row>
    <row r="299" spans="1:3" x14ac:dyDescent="0.25">
      <c r="A299" s="13" t="str">
        <f>[5]TDSheet!H58</f>
        <v>Пылесос Philips FC 9170/01 2200Вт</v>
      </c>
      <c r="B299" s="14">
        <f>[5]TDSheet!P58</f>
        <v>620049</v>
      </c>
      <c r="C299" s="15">
        <f>[5]TDSheet!S58</f>
        <v>1</v>
      </c>
    </row>
    <row r="300" spans="1:3" x14ac:dyDescent="0.25">
      <c r="A300" s="13" t="str">
        <f>[5]TDSheet!H59</f>
        <v>Штамп с реквизитами</v>
      </c>
      <c r="B300" s="14">
        <f>[5]TDSheet!P59</f>
        <v>720131</v>
      </c>
      <c r="C300" s="15">
        <f>[5]TDSheet!S59</f>
        <v>1</v>
      </c>
    </row>
    <row r="301" spans="1:3" x14ac:dyDescent="0.25">
      <c r="A301" s="13" t="str">
        <f>[5]TDSheet!H60</f>
        <v>Стол письменный</v>
      </c>
      <c r="B301" s="14" t="str">
        <f>[5]TDSheet!P60</f>
        <v>610104-610109</v>
      </c>
      <c r="C301" s="15">
        <f>[5]TDSheet!S60</f>
        <v>6</v>
      </c>
    </row>
    <row r="302" spans="1:3" x14ac:dyDescent="0.25">
      <c r="A302" s="13" t="str">
        <f>[5]TDSheet!H61</f>
        <v>Стол письменный</v>
      </c>
      <c r="B302" s="14" t="str">
        <f>[5]TDSheet!P61</f>
        <v>610098-610100</v>
      </c>
      <c r="C302" s="15">
        <f>[5]TDSheet!S61</f>
        <v>3</v>
      </c>
    </row>
    <row r="303" spans="1:3" x14ac:dyDescent="0.25">
      <c r="A303" s="13" t="str">
        <f>[5]TDSheet!H62</f>
        <v>Трибуна</v>
      </c>
      <c r="B303" s="14">
        <f>[5]TDSheet!P62</f>
        <v>610211</v>
      </c>
      <c r="C303" s="15">
        <f>[5]TDSheet!S62</f>
        <v>1</v>
      </c>
    </row>
    <row r="304" spans="1:3" ht="47.25" customHeight="1" x14ac:dyDescent="0.25">
      <c r="A304" s="16" t="str">
        <f>[5]TDSheet!H63</f>
        <v>Стул</v>
      </c>
      <c r="B304" s="17" t="str">
        <f>[5]TDSheet!P63</f>
        <v>610221, 610227, 610226, 610232, 610237, 610239</v>
      </c>
      <c r="C304" s="15">
        <f>[5]TDSheet!S63</f>
        <v>6</v>
      </c>
    </row>
    <row r="305" spans="1:3" x14ac:dyDescent="0.25">
      <c r="A305" s="13" t="str">
        <f>[5]TDSheet!H64</f>
        <v>Стол журнальный</v>
      </c>
      <c r="B305" s="14">
        <f>[5]TDSheet!P64</f>
        <v>610097</v>
      </c>
      <c r="C305" s="15">
        <f>[5]TDSheet!S64</f>
        <v>1</v>
      </c>
    </row>
    <row r="306" spans="1:3" x14ac:dyDescent="0.25">
      <c r="A306" s="13" t="str">
        <f>[5]TDSheet!H65</f>
        <v>Стол угловой</v>
      </c>
      <c r="B306" s="14">
        <f>[5]TDSheet!P65</f>
        <v>610220</v>
      </c>
      <c r="C306" s="15">
        <f>[5]TDSheet!S65</f>
        <v>1</v>
      </c>
    </row>
    <row r="307" spans="1:3" x14ac:dyDescent="0.25">
      <c r="A307" s="13" t="str">
        <f>[5]TDSheet!H66</f>
        <v>Шкаф одностворчатый</v>
      </c>
      <c r="B307" s="14">
        <f>[5]TDSheet!P66</f>
        <v>610274</v>
      </c>
      <c r="C307" s="15">
        <f>[5]TDSheet!S66</f>
        <v>1</v>
      </c>
    </row>
    <row r="308" spans="1:3" x14ac:dyDescent="0.25">
      <c r="A308" s="13" t="str">
        <f>[5]TDSheet!H67</f>
        <v>Шкаф двухстворчатый</v>
      </c>
      <c r="B308" s="14">
        <f>[5]TDSheet!P67</f>
        <v>610275</v>
      </c>
      <c r="C308" s="15">
        <f>[5]TDSheet!S67</f>
        <v>1</v>
      </c>
    </row>
    <row r="309" spans="1:3" x14ac:dyDescent="0.25">
      <c r="A309" s="13" t="str">
        <f>[5]TDSheet!H68</f>
        <v>Шкаф двухстворчатый со стеклом</v>
      </c>
      <c r="B309" s="14">
        <f>[5]TDSheet!P68</f>
        <v>610276</v>
      </c>
      <c r="C309" s="15">
        <f>[5]TDSheet!S68</f>
        <v>1</v>
      </c>
    </row>
    <row r="310" spans="1:3" x14ac:dyDescent="0.25">
      <c r="A310" s="13" t="str">
        <f>[5]TDSheet!H69</f>
        <v>Кресло компьютерное</v>
      </c>
      <c r="B310" s="14">
        <f>[5]TDSheet!P69</f>
        <v>610141</v>
      </c>
      <c r="C310" s="15">
        <f>[5]TDSheet!S69</f>
        <v>1</v>
      </c>
    </row>
    <row r="311" spans="1:3" x14ac:dyDescent="0.25">
      <c r="A311" s="13" t="str">
        <f>[5]TDSheet!H70</f>
        <v>Факс Panasonic KX-FL403</v>
      </c>
      <c r="B311" s="14">
        <f>[5]TDSheet!P70</f>
        <v>473007</v>
      </c>
      <c r="C311" s="15">
        <f>[5]TDSheet!S70</f>
        <v>1</v>
      </c>
    </row>
    <row r="312" spans="1:3" x14ac:dyDescent="0.25">
      <c r="A312" s="13" t="str">
        <f>[5]TDSheet!H71</f>
        <v>Телефон Panasonic KX-T7630</v>
      </c>
      <c r="B312" s="14">
        <f>[5]TDSheet!P71</f>
        <v>473045</v>
      </c>
      <c r="C312" s="15">
        <f>[5]TDSheet!S71</f>
        <v>1</v>
      </c>
    </row>
    <row r="313" spans="1:3" x14ac:dyDescent="0.25">
      <c r="A313" s="13" t="str">
        <f>[5]TDSheet!H72</f>
        <v>Телефон Unitel city Воронеж</v>
      </c>
      <c r="B313" s="14">
        <f>[5]TDSheet!P72</f>
        <v>473054</v>
      </c>
      <c r="C313" s="15">
        <f>[5]TDSheet!S72</f>
        <v>1</v>
      </c>
    </row>
    <row r="314" spans="1:3" x14ac:dyDescent="0.25">
      <c r="A314" s="13" t="str">
        <f>[5]TDSheet!H73</f>
        <v>Телефон Atlinks rs29257</v>
      </c>
      <c r="B314" s="14">
        <f>[5]TDSheet!P73</f>
        <v>473056</v>
      </c>
      <c r="C314" s="15">
        <f>[5]TDSheet!S73</f>
        <v>1</v>
      </c>
    </row>
    <row r="315" spans="1:3" x14ac:dyDescent="0.25">
      <c r="A315" s="13" t="str">
        <f>[5]TDSheet!H74</f>
        <v>Вешалка</v>
      </c>
      <c r="B315" s="14">
        <f>[5]TDSheet!P74</f>
        <v>610245</v>
      </c>
      <c r="C315" s="15">
        <f>[5]TDSheet!S74</f>
        <v>1</v>
      </c>
    </row>
    <row r="316" spans="1:3" x14ac:dyDescent="0.25">
      <c r="A316" s="13" t="str">
        <f>[5]TDSheet!H75</f>
        <v>Монитор Samsung Sync master 710 v</v>
      </c>
      <c r="B316" s="14">
        <f>[5]TDSheet!P75</f>
        <v>471066</v>
      </c>
      <c r="C316" s="15">
        <f>[5]TDSheet!S75</f>
        <v>1</v>
      </c>
    </row>
    <row r="317" spans="1:3" x14ac:dyDescent="0.25">
      <c r="A317" s="13" t="str">
        <f>[5]TDSheet!H76</f>
        <v>Мышь Logitech</v>
      </c>
      <c r="B317" s="14">
        <f>[5]TDSheet!P76</f>
        <v>472100</v>
      </c>
      <c r="C317" s="15">
        <f>[5]TDSheet!S76</f>
        <v>1</v>
      </c>
    </row>
    <row r="318" spans="1:3" x14ac:dyDescent="0.25">
      <c r="A318" s="13" t="str">
        <f>[5]TDSheet!H77</f>
        <v>Клавиатура Defender</v>
      </c>
      <c r="B318" s="14">
        <f>[5]TDSheet!P77</f>
        <v>472099</v>
      </c>
      <c r="C318" s="15">
        <f>[5]TDSheet!S77</f>
        <v>1</v>
      </c>
    </row>
    <row r="319" spans="1:3" x14ac:dyDescent="0.25">
      <c r="A319" s="13" t="str">
        <f>[5]TDSheet!H78</f>
        <v>Компьютер ПК Formoza Fun 3,2х2</v>
      </c>
      <c r="B319" s="14">
        <f>[5]TDSheet!P78</f>
        <v>471104</v>
      </c>
      <c r="C319" s="15">
        <f>[5]TDSheet!S78</f>
        <v>1</v>
      </c>
    </row>
    <row r="320" spans="1:3" x14ac:dyDescent="0.25">
      <c r="A320" s="13" t="str">
        <f>[5]TDSheet!H79</f>
        <v>Раковина</v>
      </c>
      <c r="B320" s="14">
        <f>[5]TDSheet!P79</f>
        <v>620138</v>
      </c>
      <c r="C320" s="15">
        <f>[5]TDSheet!S79</f>
        <v>1</v>
      </c>
    </row>
    <row r="321" spans="1:3" x14ac:dyDescent="0.25">
      <c r="A321" s="13" t="str">
        <f>[5]TDSheet!H80</f>
        <v>Писсуар</v>
      </c>
      <c r="B321" s="14">
        <f>[5]TDSheet!P80</f>
        <v>620139</v>
      </c>
      <c r="C321" s="15">
        <f>[5]TDSheet!S80</f>
        <v>1</v>
      </c>
    </row>
    <row r="322" spans="1:3" x14ac:dyDescent="0.25">
      <c r="A322" s="13" t="str">
        <f>[5]TDSheet!H81</f>
        <v>Зеркало настенное</v>
      </c>
      <c r="B322" s="14">
        <f>[5]TDSheet!P81</f>
        <v>620140</v>
      </c>
      <c r="C322" s="15">
        <f>[5]TDSheet!S81</f>
        <v>1</v>
      </c>
    </row>
    <row r="323" spans="1:3" x14ac:dyDescent="0.25">
      <c r="A323" s="13" t="str">
        <f>[5]TDSheet!H82</f>
        <v>Полотенцедержатель</v>
      </c>
      <c r="B323" s="14">
        <f>[5]TDSheet!P82</f>
        <v>620141</v>
      </c>
      <c r="C323" s="15">
        <f>[5]TDSheet!S82</f>
        <v>1</v>
      </c>
    </row>
    <row r="324" spans="1:3" x14ac:dyDescent="0.25">
      <c r="A324" s="13" t="str">
        <f>[5]TDSheet!H83</f>
        <v>Раковина</v>
      </c>
      <c r="B324" s="14">
        <f>[5]TDSheet!P83</f>
        <v>620142</v>
      </c>
      <c r="C324" s="15">
        <f>[5]TDSheet!S83</f>
        <v>1</v>
      </c>
    </row>
    <row r="325" spans="1:3" x14ac:dyDescent="0.25">
      <c r="A325" s="13" t="str">
        <f>[5]TDSheet!H84</f>
        <v>Полотенцедержатель</v>
      </c>
      <c r="B325" s="14">
        <f>[5]TDSheet!P84</f>
        <v>620143</v>
      </c>
      <c r="C325" s="15">
        <f>[5]TDSheet!S84</f>
        <v>1</v>
      </c>
    </row>
    <row r="326" spans="1:3" x14ac:dyDescent="0.25">
      <c r="A326" s="13" t="str">
        <f>[5]TDSheet!H85</f>
        <v>Зеркало настенное</v>
      </c>
      <c r="B326" s="14">
        <f>[5]TDSheet!P85</f>
        <v>620144</v>
      </c>
      <c r="C326" s="15">
        <f>[5]TDSheet!S85</f>
        <v>1</v>
      </c>
    </row>
    <row r="327" spans="1:3" x14ac:dyDescent="0.25">
      <c r="A327" s="13" t="str">
        <f>[5]TDSheet!H86</f>
        <v>Унитаз</v>
      </c>
      <c r="B327" s="14">
        <f>[5]TDSheet!P86</f>
        <v>620145</v>
      </c>
      <c r="C327" s="15">
        <f>[5]TDSheet!S86</f>
        <v>1</v>
      </c>
    </row>
    <row r="328" spans="1:3" x14ac:dyDescent="0.25">
      <c r="A328" s="13" t="str">
        <f>[5]TDSheet!H87</f>
        <v>Телефонная станция Panasonic KX-TDA100</v>
      </c>
      <c r="B328" s="14">
        <f>[5]TDSheet!P87</f>
        <v>473057</v>
      </c>
      <c r="C328" s="15">
        <f>[5]TDSheet!S87</f>
        <v>1</v>
      </c>
    </row>
    <row r="329" spans="1:3" x14ac:dyDescent="0.25">
      <c r="A329" s="13" t="str">
        <f>[5]TDSheet!H102</f>
        <v>Сейф</v>
      </c>
      <c r="B329" s="14" t="str">
        <f>[5]TDSheet!P102</f>
        <v>611587, 611588</v>
      </c>
      <c r="C329" s="15">
        <f>[5]TDSheet!S102</f>
        <v>2</v>
      </c>
    </row>
    <row r="330" spans="1:3" x14ac:dyDescent="0.25">
      <c r="A330" s="13" t="str">
        <f>[5]TDSheet!H103</f>
        <v>Монитор ASER</v>
      </c>
      <c r="B330" s="14">
        <f>[5]TDSheet!P103</f>
        <v>471018</v>
      </c>
      <c r="C330" s="15">
        <f>[5]TDSheet!S103</f>
        <v>1</v>
      </c>
    </row>
    <row r="331" spans="1:3" x14ac:dyDescent="0.25">
      <c r="A331" s="13" t="str">
        <f>[5]TDSheet!H104</f>
        <v>Клавиатура</v>
      </c>
      <c r="B331" s="14">
        <f>[5]TDSheet!P104</f>
        <v>472101</v>
      </c>
      <c r="C331" s="15">
        <f>[5]TDSheet!S104</f>
        <v>1</v>
      </c>
    </row>
    <row r="332" spans="1:3" x14ac:dyDescent="0.25">
      <c r="A332" s="13" t="str">
        <f>[5]TDSheet!H105</f>
        <v>Мышь</v>
      </c>
      <c r="B332" s="14">
        <f>[5]TDSheet!P105</f>
        <v>472102</v>
      </c>
      <c r="C332" s="15">
        <f>[5]TDSheet!S105</f>
        <v>1</v>
      </c>
    </row>
    <row r="333" spans="1:3" x14ac:dyDescent="0.25">
      <c r="A333" s="13" t="str">
        <f>[5]TDSheet!H106</f>
        <v>Стол письменный</v>
      </c>
      <c r="B333" s="14">
        <f>[5]TDSheet!P106</f>
        <v>610091</v>
      </c>
      <c r="C333" s="15">
        <f>[5]TDSheet!S106</f>
        <v>1</v>
      </c>
    </row>
    <row r="334" spans="1:3" x14ac:dyDescent="0.25">
      <c r="A334" s="13" t="str">
        <f>[5]TDSheet!H107</f>
        <v>Стол письменный</v>
      </c>
      <c r="B334" s="14" t="str">
        <f>[5]TDSheet!P107</f>
        <v>610212-610214</v>
      </c>
      <c r="C334" s="15">
        <f>[5]TDSheet!S107</f>
        <v>3</v>
      </c>
    </row>
    <row r="335" spans="1:3" x14ac:dyDescent="0.25">
      <c r="A335" s="13" t="str">
        <f>[5]TDSheet!H108</f>
        <v>Кресло компьютерное</v>
      </c>
      <c r="B335" s="14">
        <f>[5]TDSheet!P108</f>
        <v>610215</v>
      </c>
      <c r="C335" s="15">
        <f>[5]TDSheet!S108</f>
        <v>1</v>
      </c>
    </row>
    <row r="336" spans="1:3" x14ac:dyDescent="0.25">
      <c r="A336" s="13" t="str">
        <f>[5]TDSheet!H109</f>
        <v>Тумба выкатная</v>
      </c>
      <c r="B336" s="14">
        <f>[5]TDSheet!P109</f>
        <v>610216</v>
      </c>
      <c r="C336" s="15">
        <f>[5]TDSheet!S109</f>
        <v>1</v>
      </c>
    </row>
    <row r="337" spans="1:3" x14ac:dyDescent="0.25">
      <c r="A337" s="13" t="str">
        <f>[5]TDSheet!H110</f>
        <v>Комлект стульев для посетителей (5 шт.)</v>
      </c>
      <c r="B337" s="14">
        <f>[5]TDSheet!P110</f>
        <v>610217</v>
      </c>
      <c r="C337" s="15">
        <f>[5]TDSheet!S110</f>
        <v>1</v>
      </c>
    </row>
    <row r="338" spans="1:3" x14ac:dyDescent="0.25">
      <c r="A338" s="13" t="str">
        <f>[5]TDSheet!H111</f>
        <v>Тумба выкатная</v>
      </c>
      <c r="B338" s="14">
        <f>[5]TDSheet!P111</f>
        <v>610218</v>
      </c>
      <c r="C338" s="15">
        <f>[5]TDSheet!S111</f>
        <v>1</v>
      </c>
    </row>
    <row r="339" spans="1:3" x14ac:dyDescent="0.25">
      <c r="A339" s="13" t="str">
        <f>[5]TDSheet!H112</f>
        <v>Шкаф двухстворчатый</v>
      </c>
      <c r="B339" s="14">
        <f>[5]TDSheet!P112</f>
        <v>610241</v>
      </c>
      <c r="C339" s="15">
        <f>[5]TDSheet!S112</f>
        <v>1</v>
      </c>
    </row>
    <row r="340" spans="1:3" x14ac:dyDescent="0.25">
      <c r="A340" s="13" t="str">
        <f>[5]TDSheet!H113</f>
        <v>Шкаф двухстворчатый</v>
      </c>
      <c r="B340" s="14">
        <f>[5]TDSheet!P113</f>
        <v>610242</v>
      </c>
      <c r="C340" s="15">
        <f>[5]TDSheet!S113</f>
        <v>1</v>
      </c>
    </row>
    <row r="341" spans="1:3" x14ac:dyDescent="0.25">
      <c r="A341" s="13" t="str">
        <f>[5]TDSheet!H114</f>
        <v>Шкаф металлический двухстворчатый</v>
      </c>
      <c r="B341" s="14" t="str">
        <f>[5]TDSheet!P114</f>
        <v>611582-611584</v>
      </c>
      <c r="C341" s="15">
        <f>[5]TDSheet!S114</f>
        <v>3</v>
      </c>
    </row>
    <row r="342" spans="1:3" x14ac:dyDescent="0.25">
      <c r="A342" s="13" t="str">
        <f>[5]TDSheet!H115</f>
        <v>Пенал металлический</v>
      </c>
      <c r="B342" s="14" t="str">
        <f>[5]TDSheet!P115</f>
        <v>611585, 611586</v>
      </c>
      <c r="C342" s="15">
        <f>[5]TDSheet!S115</f>
        <v>2</v>
      </c>
    </row>
    <row r="343" spans="1:3" x14ac:dyDescent="0.25">
      <c r="A343" s="13" t="str">
        <f>[6]TDSheet!H50</f>
        <v xml:space="preserve">Штамп круглый </v>
      </c>
      <c r="B343" s="14">
        <f>[6]TDSheet!P50</f>
        <v>720319</v>
      </c>
      <c r="C343" s="15">
        <f>[6]TDSheet!S50</f>
        <v>1</v>
      </c>
    </row>
    <row r="344" spans="1:3" x14ac:dyDescent="0.25">
      <c r="A344" s="13" t="str">
        <f>[6]TDSheet!H51</f>
        <v>Штамп на автоматической основе (1)</v>
      </c>
      <c r="B344" s="14">
        <f>[6]TDSheet!P51</f>
        <v>720468</v>
      </c>
      <c r="C344" s="15">
        <f>[6]TDSheet!S51</f>
        <v>1</v>
      </c>
    </row>
    <row r="345" spans="1:3" x14ac:dyDescent="0.25">
      <c r="A345" s="13" t="str">
        <f>[6]TDSheet!H52</f>
        <v>Штамп на автоматической основе (2)</v>
      </c>
      <c r="B345" s="14">
        <f>[6]TDSheet!P52</f>
        <v>720469</v>
      </c>
      <c r="C345" s="15">
        <f>[6]TDSheet!S52</f>
        <v>1</v>
      </c>
    </row>
    <row r="346" spans="1:3" x14ac:dyDescent="0.25">
      <c r="A346" s="13" t="str">
        <f>[6]TDSheet!H53</f>
        <v>МФУ SHARP MXB200QE</v>
      </c>
      <c r="B346" s="14">
        <f>[6]TDSheet!P53</f>
        <v>472096</v>
      </c>
      <c r="C346" s="15">
        <f>[6]TDSheet!S53</f>
        <v>1</v>
      </c>
    </row>
    <row r="347" spans="1:3" x14ac:dyDescent="0.25">
      <c r="A347" s="13" t="str">
        <f>[6]TDSheet!H54</f>
        <v>Монитор Philips</v>
      </c>
      <c r="B347" s="14">
        <f>[6]TDSheet!P54</f>
        <v>471060</v>
      </c>
      <c r="C347" s="15">
        <f>[6]TDSheet!S54</f>
        <v>1</v>
      </c>
    </row>
    <row r="348" spans="1:3" x14ac:dyDescent="0.25">
      <c r="A348" s="13" t="str">
        <f>[6]TDSheet!H55</f>
        <v>Принтер HP laser jet M1120MFP</v>
      </c>
      <c r="B348" s="14">
        <f>[6]TDSheet!P55</f>
        <v>472056</v>
      </c>
      <c r="C348" s="15">
        <f>[6]TDSheet!S55</f>
        <v>1</v>
      </c>
    </row>
    <row r="349" spans="1:3" x14ac:dyDescent="0.25">
      <c r="A349" s="13" t="str">
        <f>[6]TDSheet!H56</f>
        <v>Системный блок</v>
      </c>
      <c r="B349" s="14" t="str">
        <f>[6]TDSheet!P56</f>
        <v>ОС8683</v>
      </c>
      <c r="C349" s="15">
        <f>[6]TDSheet!S56</f>
        <v>1</v>
      </c>
    </row>
    <row r="350" spans="1:3" x14ac:dyDescent="0.25">
      <c r="A350" s="13" t="str">
        <f>[6]TDSheet!H57</f>
        <v>Шкаф металлический двухстворчатый</v>
      </c>
      <c r="B350" s="14">
        <f>[6]TDSheet!P57</f>
        <v>611581</v>
      </c>
      <c r="C350" s="15">
        <f>[6]TDSheet!S57</f>
        <v>1</v>
      </c>
    </row>
    <row r="351" spans="1:3" x14ac:dyDescent="0.25">
      <c r="A351" s="13" t="str">
        <f>[6]TDSheet!H58</f>
        <v>Стол письменный</v>
      </c>
      <c r="B351" s="14">
        <f>[6]TDSheet!P58</f>
        <v>610085</v>
      </c>
      <c r="C351" s="15">
        <f>[6]TDSheet!S58</f>
        <v>1</v>
      </c>
    </row>
    <row r="352" spans="1:3" x14ac:dyDescent="0.25">
      <c r="A352" s="13" t="str">
        <f>[6]TDSheet!H59</f>
        <v>Стол письменный</v>
      </c>
      <c r="B352" s="14">
        <f>[6]TDSheet!P59</f>
        <v>610086</v>
      </c>
      <c r="C352" s="15">
        <f>[6]TDSheet!S59</f>
        <v>1</v>
      </c>
    </row>
    <row r="353" spans="1:3" x14ac:dyDescent="0.25">
      <c r="A353" s="13" t="str">
        <f>[6]TDSheet!H60</f>
        <v>Стол письменный</v>
      </c>
      <c r="B353" s="14">
        <f>[6]TDSheet!P60</f>
        <v>610081</v>
      </c>
      <c r="C353" s="15">
        <f>[6]TDSheet!S60</f>
        <v>1</v>
      </c>
    </row>
    <row r="354" spans="1:3" x14ac:dyDescent="0.25">
      <c r="A354" s="13" t="str">
        <f>[6]TDSheet!H61</f>
        <v>Стол письменный</v>
      </c>
      <c r="B354" s="14">
        <f>[6]TDSheet!P61</f>
        <v>610083</v>
      </c>
      <c r="C354" s="15">
        <f>[6]TDSheet!S61</f>
        <v>1</v>
      </c>
    </row>
    <row r="355" spans="1:3" x14ac:dyDescent="0.25">
      <c r="A355" s="13" t="str">
        <f>[6]TDSheet!H62</f>
        <v>Стол письменный</v>
      </c>
      <c r="B355" s="14">
        <f>[6]TDSheet!P62</f>
        <v>610084</v>
      </c>
      <c r="C355" s="15">
        <f>[6]TDSheet!S62</f>
        <v>1</v>
      </c>
    </row>
    <row r="356" spans="1:3" x14ac:dyDescent="0.25">
      <c r="A356" s="13" t="str">
        <f>[6]TDSheet!H63</f>
        <v>Шкаф угловой 3 секции</v>
      </c>
      <c r="B356" s="14">
        <f>[6]TDSheet!P63</f>
        <v>610244</v>
      </c>
      <c r="C356" s="15">
        <f>[6]TDSheet!S63</f>
        <v>1</v>
      </c>
    </row>
    <row r="357" spans="1:3" x14ac:dyDescent="0.25">
      <c r="A357" s="13" t="str">
        <f>[6]TDSheet!H64</f>
        <v>Шкаф-стенка 4 секции</v>
      </c>
      <c r="B357" s="14">
        <f>[6]TDSheet!P64</f>
        <v>610243</v>
      </c>
      <c r="C357" s="15">
        <f>[6]TDSheet!S64</f>
        <v>1</v>
      </c>
    </row>
    <row r="358" spans="1:3" x14ac:dyDescent="0.25">
      <c r="A358" s="13" t="str">
        <f>[6]TDSheet!H65</f>
        <v>Стул</v>
      </c>
      <c r="B358" s="14" t="str">
        <f>[6]TDSheet!P65</f>
        <v>610315-610318</v>
      </c>
      <c r="C358" s="15">
        <f>[6]TDSheet!S65</f>
        <v>4</v>
      </c>
    </row>
    <row r="359" spans="1:3" x14ac:dyDescent="0.25">
      <c r="A359" s="13" t="str">
        <f>[6]TDSheet!H66</f>
        <v>Кресло компьютерное</v>
      </c>
      <c r="B359" s="14">
        <f>[6]TDSheet!P66</f>
        <v>610313</v>
      </c>
      <c r="C359" s="15">
        <f>[6]TDSheet!S66</f>
        <v>1</v>
      </c>
    </row>
    <row r="360" spans="1:3" x14ac:dyDescent="0.25">
      <c r="A360" s="13" t="str">
        <f>[6]TDSheet!H67</f>
        <v>Кресло компьютерное</v>
      </c>
      <c r="B360" s="14">
        <f>[6]TDSheet!P67</f>
        <v>610314</v>
      </c>
      <c r="C360" s="15">
        <f>[6]TDSheet!S67</f>
        <v>1</v>
      </c>
    </row>
    <row r="361" spans="1:3" x14ac:dyDescent="0.25">
      <c r="A361" s="13" t="str">
        <f>[6]TDSheet!H68</f>
        <v>Кондиционер Panasonik CS-PH90KD</v>
      </c>
      <c r="B361" s="14">
        <f>[6]TDSheet!P68</f>
        <v>620136</v>
      </c>
      <c r="C361" s="15">
        <f>[6]TDSheet!S68</f>
        <v>1</v>
      </c>
    </row>
    <row r="362" spans="1:3" x14ac:dyDescent="0.25">
      <c r="A362" s="13" t="str">
        <f>[6]TDSheet!H69</f>
        <v>Кондиционер Panasonik CS-PH90KD</v>
      </c>
      <c r="B362" s="14">
        <f>[6]TDSheet!P69</f>
        <v>620137</v>
      </c>
      <c r="C362" s="15">
        <f>[6]TDSheet!S69</f>
        <v>1</v>
      </c>
    </row>
    <row r="363" spans="1:3" x14ac:dyDescent="0.25">
      <c r="A363" s="13" t="str">
        <f>[6]TDSheet!H70</f>
        <v>Телефон Panasonic KX-TS2350RUN</v>
      </c>
      <c r="B363" s="14">
        <f>[6]TDSheet!P70</f>
        <v>473031</v>
      </c>
      <c r="C363" s="15">
        <f>[6]TDSheet!S70</f>
        <v>1</v>
      </c>
    </row>
    <row r="364" spans="1:3" x14ac:dyDescent="0.25">
      <c r="A364" s="13" t="str">
        <f>[6]TDSheet!H71</f>
        <v>Телефон LG-Nortel GS-5140</v>
      </c>
      <c r="B364" s="14">
        <f>[6]TDSheet!P71</f>
        <v>473032</v>
      </c>
      <c r="C364" s="15">
        <f>[6]TDSheet!S71</f>
        <v>1</v>
      </c>
    </row>
    <row r="365" spans="1:3" x14ac:dyDescent="0.25">
      <c r="A365" s="13" t="str">
        <f>[7]TDSheet!H50</f>
        <v>Принтер Xerox 3045B</v>
      </c>
      <c r="B365" s="14">
        <f>[7]TDSheet!R50</f>
        <v>472092</v>
      </c>
      <c r="C365" s="15">
        <f>[7]TDSheet!S50</f>
        <v>1</v>
      </c>
    </row>
    <row r="366" spans="1:3" x14ac:dyDescent="0.25">
      <c r="A366" s="13" t="str">
        <f>[7]TDSheet!H51</f>
        <v>Ноутбук HP Compag 2230s</v>
      </c>
      <c r="B366" s="14">
        <f>[7]TDSheet!R51</f>
        <v>471111</v>
      </c>
      <c r="C366" s="15">
        <f>[7]TDSheet!S51</f>
        <v>1</v>
      </c>
    </row>
    <row r="367" spans="1:3" x14ac:dyDescent="0.25">
      <c r="A367" s="13" t="str">
        <f>[7]TDSheet!H52</f>
        <v>Компьютер ПК Formoza FUN 3,4[2i3 3240 iH61 4Gb Q3341-A11</v>
      </c>
      <c r="B367" s="14">
        <f>[7]TDSheet!R52</f>
        <v>471109</v>
      </c>
      <c r="C367" s="15">
        <f>[7]TDSheet!S52</f>
        <v>1</v>
      </c>
    </row>
    <row r="368" spans="1:3" x14ac:dyDescent="0.25">
      <c r="A368" s="13" t="str">
        <f>[7]TDSheet!H53</f>
        <v>Сейф</v>
      </c>
      <c r="B368" s="14">
        <f>[7]TDSheet!R53</f>
        <v>611600</v>
      </c>
      <c r="C368" s="15">
        <f>[7]TDSheet!S53</f>
        <v>1</v>
      </c>
    </row>
    <row r="369" spans="1:3" x14ac:dyDescent="0.25">
      <c r="A369" s="13" t="str">
        <f>[7]TDSheet!H54</f>
        <v>Телефон Silver Phone</v>
      </c>
      <c r="B369" s="14">
        <f>[7]TDSheet!R54</f>
        <v>473044</v>
      </c>
      <c r="C369" s="15">
        <f>[7]TDSheet!S54</f>
        <v>1</v>
      </c>
    </row>
    <row r="370" spans="1:3" x14ac:dyDescent="0.25">
      <c r="A370" s="13" t="str">
        <f>[7]TDSheet!H55</f>
        <v>Монитор Aser AL2051</v>
      </c>
      <c r="B370" s="14">
        <f>[7]TDSheet!R55</f>
        <v>471059</v>
      </c>
      <c r="C370" s="15">
        <f>[7]TDSheet!S55</f>
        <v>1</v>
      </c>
    </row>
    <row r="371" spans="1:3" x14ac:dyDescent="0.25">
      <c r="A371" s="13" t="str">
        <f>[7]TDSheet!H56</f>
        <v>Кресло компьютерное</v>
      </c>
      <c r="B371" s="14">
        <f>[7]TDSheet!R56</f>
        <v>610125</v>
      </c>
      <c r="C371" s="15">
        <f>[7]TDSheet!S56</f>
        <v>1</v>
      </c>
    </row>
    <row r="372" spans="1:3" x14ac:dyDescent="0.25">
      <c r="A372" s="13" t="str">
        <f>[7]TDSheet!H57</f>
        <v>Шкаф трехдверный с андресолью</v>
      </c>
      <c r="B372" s="14">
        <f>[7]TDSheet!R57</f>
        <v>610252</v>
      </c>
      <c r="C372" s="15">
        <f>[7]TDSheet!S57</f>
        <v>1</v>
      </c>
    </row>
    <row r="373" spans="1:3" x14ac:dyDescent="0.25">
      <c r="A373" s="13" t="str">
        <f>[7]TDSheet!H58</f>
        <v>Шкаф двухдверный стекло</v>
      </c>
      <c r="B373" s="14">
        <f>[7]TDSheet!R58</f>
        <v>610253</v>
      </c>
      <c r="C373" s="15">
        <f>[7]TDSheet!S58</f>
        <v>1</v>
      </c>
    </row>
    <row r="374" spans="1:3" x14ac:dyDescent="0.25">
      <c r="A374" s="13" t="str">
        <f>[7]TDSheet!H59</f>
        <v>Диван</v>
      </c>
      <c r="B374" s="14">
        <f>[7]TDSheet!R59</f>
        <v>610255</v>
      </c>
      <c r="C374" s="15">
        <f>[7]TDSheet!S59</f>
        <v>1</v>
      </c>
    </row>
    <row r="375" spans="1:3" x14ac:dyDescent="0.25">
      <c r="A375" s="13" t="str">
        <f>[7]TDSheet!H60</f>
        <v>Столик журнальный</v>
      </c>
      <c r="B375" s="14">
        <f>[7]TDSheet!R60</f>
        <v>610259</v>
      </c>
      <c r="C375" s="15">
        <f>[7]TDSheet!S60</f>
        <v>1</v>
      </c>
    </row>
    <row r="376" spans="1:3" x14ac:dyDescent="0.25">
      <c r="A376" s="13" t="str">
        <f>[7]TDSheet!H61</f>
        <v>Стул (черный)</v>
      </c>
      <c r="B376" s="14" t="str">
        <f>[7]TDSheet!R61</f>
        <v>610279-610286</v>
      </c>
      <c r="C376" s="15">
        <f>[7]TDSheet!S61</f>
        <v>8</v>
      </c>
    </row>
    <row r="377" spans="1:3" x14ac:dyDescent="0.25">
      <c r="A377" s="13" t="str">
        <f>[7]TDSheet!H62</f>
        <v>Стул (черный)</v>
      </c>
      <c r="B377" s="14" t="str">
        <f>[7]TDSheet!R62</f>
        <v>610288-610290</v>
      </c>
      <c r="C377" s="15">
        <f>[7]TDSheet!S62</f>
        <v>3</v>
      </c>
    </row>
    <row r="378" spans="1:3" x14ac:dyDescent="0.25">
      <c r="A378" s="13" t="str">
        <f>[7]TDSheet!H63</f>
        <v>Тумба под ТВ</v>
      </c>
      <c r="B378" s="14">
        <f>[7]TDSheet!R63</f>
        <v>610332</v>
      </c>
      <c r="C378" s="15">
        <f>[7]TDSheet!S63</f>
        <v>1</v>
      </c>
    </row>
    <row r="379" spans="1:3" x14ac:dyDescent="0.25">
      <c r="A379" s="13" t="str">
        <f>[7]TDSheet!H64</f>
        <v>Набор офисной мебели черный (5 предметов)</v>
      </c>
      <c r="B379" s="14">
        <f>[7]TDSheet!R64</f>
        <v>611601</v>
      </c>
      <c r="C379" s="15">
        <f>[7]TDSheet!S64</f>
        <v>1</v>
      </c>
    </row>
    <row r="380" spans="1:3" x14ac:dyDescent="0.25">
      <c r="A380" s="13" t="str">
        <f>[7]TDSheet!H65</f>
        <v>Кондиционер LG</v>
      </c>
      <c r="B380" s="14">
        <f>[7]TDSheet!R65</f>
        <v>620042</v>
      </c>
      <c r="C380" s="15">
        <f>[7]TDSheet!S65</f>
        <v>1</v>
      </c>
    </row>
    <row r="381" spans="1:3" x14ac:dyDescent="0.25">
      <c r="A381" s="13" t="str">
        <f>[7]TDSheet!H66</f>
        <v>Ковровая дорожка</v>
      </c>
      <c r="B381" s="14">
        <f>[7]TDSheet!R66</f>
        <v>611602</v>
      </c>
      <c r="C381" s="15">
        <f>[7]TDSheet!S66</f>
        <v>1</v>
      </c>
    </row>
    <row r="382" spans="1:3" x14ac:dyDescent="0.25">
      <c r="A382" s="13" t="str">
        <f>[7]TDSheet!H67</f>
        <v>Шкаф для одежды</v>
      </c>
      <c r="B382" s="14">
        <f>[7]TDSheet!R67</f>
        <v>610376</v>
      </c>
      <c r="C382" s="15">
        <f>[7]TDSheet!S67</f>
        <v>1</v>
      </c>
    </row>
    <row r="383" spans="1:3" x14ac:dyDescent="0.25">
      <c r="A383" s="13" t="str">
        <f>[7]TDSheet!H68</f>
        <v>Тумба выкатная 3 ящика</v>
      </c>
      <c r="B383" s="14">
        <f>[7]TDSheet!R68</f>
        <v>610372</v>
      </c>
      <c r="C383" s="15">
        <f>[7]TDSheet!S68</f>
        <v>1</v>
      </c>
    </row>
    <row r="384" spans="1:3" x14ac:dyDescent="0.25">
      <c r="A384" s="13" t="str">
        <f>[7]TDSheet!H69</f>
        <v>Тумба для ксерокса</v>
      </c>
      <c r="B384" s="14">
        <f>[7]TDSheet!R69</f>
        <v>610374</v>
      </c>
      <c r="C384" s="15">
        <f>[7]TDSheet!S69</f>
        <v>1</v>
      </c>
    </row>
    <row r="385" spans="1:3" x14ac:dyDescent="0.25">
      <c r="A385" s="13" t="str">
        <f>[7]TDSheet!H70</f>
        <v>Тумба приставная с нишей</v>
      </c>
      <c r="B385" s="14">
        <f>[7]TDSheet!R70</f>
        <v>610375</v>
      </c>
      <c r="C385" s="15">
        <f>[7]TDSheet!S70</f>
        <v>1</v>
      </c>
    </row>
    <row r="386" spans="1:3" x14ac:dyDescent="0.25">
      <c r="A386" s="13" t="str">
        <f>[7]TDSheet!H71</f>
        <v>Стул BL черный</v>
      </c>
      <c r="B386" s="14" t="str">
        <f>[7]TDSheet!R71</f>
        <v>610367-610372</v>
      </c>
      <c r="C386" s="15">
        <f>[7]TDSheet!S71</f>
        <v>6</v>
      </c>
    </row>
    <row r="387" spans="1:3" x14ac:dyDescent="0.25">
      <c r="A387" s="13" t="str">
        <f>[7]TDSheet!H72</f>
        <v>Вешалка напольная</v>
      </c>
      <c r="B387" s="14">
        <f>[7]TDSheet!R72</f>
        <v>610358</v>
      </c>
      <c r="C387" s="15">
        <f>[7]TDSheet!S72</f>
        <v>1</v>
      </c>
    </row>
    <row r="388" spans="1:3" x14ac:dyDescent="0.25">
      <c r="A388" s="13" t="str">
        <f>[7]TDSheet!H73</f>
        <v>Стеллаж широкий высокий</v>
      </c>
      <c r="B388" s="14">
        <f>[7]TDSheet!R73</f>
        <v>610367</v>
      </c>
      <c r="C388" s="15">
        <f>[7]TDSheet!S73</f>
        <v>1</v>
      </c>
    </row>
    <row r="389" spans="1:3" x14ac:dyDescent="0.25">
      <c r="A389" s="13" t="str">
        <f>[7]TDSheet!H74</f>
        <v>Набор офисной мебели (2 предмета)</v>
      </c>
      <c r="B389" s="14">
        <f>[7]TDSheet!R74</f>
        <v>610362</v>
      </c>
      <c r="C389" s="15">
        <f>[7]TDSheet!S74</f>
        <v>1</v>
      </c>
    </row>
    <row r="390" spans="1:3" x14ac:dyDescent="0.25">
      <c r="A390" s="13" t="str">
        <f>[7]TDSheet!H75</f>
        <v>Набор настольный деревянный 8 предметов</v>
      </c>
      <c r="B390" s="14">
        <f>[7]TDSheet!R75</f>
        <v>710054</v>
      </c>
      <c r="C390" s="15">
        <f>[7]TDSheet!S75</f>
        <v>1</v>
      </c>
    </row>
    <row r="391" spans="1:3" x14ac:dyDescent="0.25">
      <c r="A391" s="13" t="str">
        <f>[7]TDSheet!H76</f>
        <v>Обогреватель масляный ATMOR</v>
      </c>
      <c r="B391" s="14">
        <f>[7]TDSheet!R76</f>
        <v>620146</v>
      </c>
      <c r="C391" s="15">
        <f>[7]TDSheet!S76</f>
        <v>1</v>
      </c>
    </row>
    <row r="392" spans="1:3" x14ac:dyDescent="0.25">
      <c r="A392" s="13" t="str">
        <f>[7]TDSheet!H77</f>
        <v>Монитор TFT LG 18,5</v>
      </c>
      <c r="B392" s="14">
        <f>[7]TDSheet!R77</f>
        <v>471106</v>
      </c>
      <c r="C392" s="15">
        <f>[7]TDSheet!S77</f>
        <v>1</v>
      </c>
    </row>
    <row r="393" spans="1:3" x14ac:dyDescent="0.25">
      <c r="A393" s="13" t="str">
        <f>[7]TDSheet!H78</f>
        <v>Клавиатура SVEN</v>
      </c>
      <c r="B393" s="14">
        <f>[7]TDSheet!R78</f>
        <v>472087</v>
      </c>
      <c r="C393" s="15">
        <f>[7]TDSheet!S78</f>
        <v>1</v>
      </c>
    </row>
    <row r="394" spans="1:3" x14ac:dyDescent="0.25">
      <c r="A394" s="13" t="str">
        <f>[7]TDSheet!H79</f>
        <v>Мышь Speedlink</v>
      </c>
      <c r="B394" s="14">
        <f>[7]TDSheet!R79</f>
        <v>472077</v>
      </c>
      <c r="C394" s="15">
        <f>[7]TDSheet!S79</f>
        <v>1</v>
      </c>
    </row>
    <row r="395" spans="1:3" x14ac:dyDescent="0.25">
      <c r="A395" s="13" t="str">
        <f>[7]TDSheet!H80</f>
        <v>Принтер Canon MF4018</v>
      </c>
      <c r="B395" s="14">
        <f>[7]TDSheet!R80</f>
        <v>472059</v>
      </c>
      <c r="C395" s="15">
        <f>[7]TDSheet!S80</f>
        <v>1</v>
      </c>
    </row>
    <row r="396" spans="1:3" x14ac:dyDescent="0.25">
      <c r="A396" s="13" t="str">
        <f>[7]TDSheet!H81</f>
        <v>Системный блок COMPAG</v>
      </c>
      <c r="B396" s="14">
        <f>[7]TDSheet!R81</f>
        <v>471069</v>
      </c>
      <c r="C396" s="15">
        <f>[7]TDSheet!S81</f>
        <v>1</v>
      </c>
    </row>
    <row r="397" spans="1:3" x14ac:dyDescent="0.25">
      <c r="A397" s="13" t="s">
        <v>884</v>
      </c>
      <c r="B397" s="18">
        <v>720470</v>
      </c>
      <c r="C397" s="4">
        <f>[8]TDSheet!S50</f>
        <v>3</v>
      </c>
    </row>
    <row r="398" spans="1:3" x14ac:dyDescent="0.25">
      <c r="A398" s="13" t="s">
        <v>885</v>
      </c>
      <c r="B398" s="18">
        <v>720471</v>
      </c>
      <c r="C398" s="4">
        <f>[8]TDSheet!S51</f>
        <v>1</v>
      </c>
    </row>
    <row r="399" spans="1:3" x14ac:dyDescent="0.25">
      <c r="A399" s="13" t="s">
        <v>886</v>
      </c>
      <c r="B399" s="18">
        <v>720012</v>
      </c>
      <c r="C399" s="4">
        <f>[8]TDSheet!S52</f>
        <v>1</v>
      </c>
    </row>
    <row r="400" spans="1:3" x14ac:dyDescent="0.25">
      <c r="A400" s="13" t="s">
        <v>887</v>
      </c>
      <c r="B400" s="18">
        <v>463022</v>
      </c>
      <c r="C400" s="4">
        <f>[8]TDSheet!S53</f>
        <v>1</v>
      </c>
    </row>
    <row r="401" spans="1:3" x14ac:dyDescent="0.25">
      <c r="A401" s="13" t="s">
        <v>888</v>
      </c>
      <c r="B401" s="18">
        <v>453044</v>
      </c>
      <c r="C401" s="4">
        <f>[8]TDSheet!S54</f>
        <v>1</v>
      </c>
    </row>
    <row r="402" spans="1:3" x14ac:dyDescent="0.25">
      <c r="A402" s="13" t="s">
        <v>889</v>
      </c>
      <c r="B402" s="18">
        <v>720049</v>
      </c>
      <c r="C402" s="4">
        <f>[8]TDSheet!S55</f>
        <v>1</v>
      </c>
    </row>
    <row r="403" spans="1:3" x14ac:dyDescent="0.25">
      <c r="A403" s="13" t="s">
        <v>890</v>
      </c>
      <c r="B403" s="18">
        <v>720472</v>
      </c>
      <c r="C403" s="4">
        <f>[8]TDSheet!S56</f>
        <v>3</v>
      </c>
    </row>
    <row r="404" spans="1:3" x14ac:dyDescent="0.25">
      <c r="A404" s="13" t="s">
        <v>891</v>
      </c>
      <c r="B404" s="18">
        <v>720473</v>
      </c>
      <c r="C404" s="4">
        <f>[8]TDSheet!S57</f>
        <v>3</v>
      </c>
    </row>
    <row r="405" spans="1:3" x14ac:dyDescent="0.25">
      <c r="A405" s="13" t="s">
        <v>892</v>
      </c>
      <c r="B405" s="18">
        <v>480012</v>
      </c>
      <c r="C405" s="4">
        <f>[8]TDSheet!S58</f>
        <v>1</v>
      </c>
    </row>
    <row r="406" spans="1:3" x14ac:dyDescent="0.25">
      <c r="A406" s="13" t="s">
        <v>893</v>
      </c>
      <c r="B406" s="18" t="s">
        <v>902</v>
      </c>
      <c r="C406" s="4">
        <f>[8]TDSheet!S59</f>
        <v>2</v>
      </c>
    </row>
    <row r="407" spans="1:3" x14ac:dyDescent="0.25">
      <c r="A407" s="13" t="s">
        <v>894</v>
      </c>
      <c r="B407" s="18">
        <v>710052</v>
      </c>
      <c r="C407" s="4">
        <f>[8]TDSheet!S60</f>
        <v>1</v>
      </c>
    </row>
    <row r="408" spans="1:3" x14ac:dyDescent="0.25">
      <c r="A408" s="13" t="s">
        <v>895</v>
      </c>
      <c r="B408" s="18" t="s">
        <v>903</v>
      </c>
      <c r="C408" s="4">
        <f>[8]TDSheet!S61</f>
        <v>2</v>
      </c>
    </row>
    <row r="409" spans="1:3" x14ac:dyDescent="0.25">
      <c r="A409" s="13" t="s">
        <v>896</v>
      </c>
      <c r="B409" s="18">
        <v>710451</v>
      </c>
      <c r="C409" s="4">
        <f>[8]TDSheet!S62</f>
        <v>1</v>
      </c>
    </row>
    <row r="410" spans="1:3" x14ac:dyDescent="0.25">
      <c r="A410" s="13" t="s">
        <v>897</v>
      </c>
      <c r="B410" s="18">
        <v>710452</v>
      </c>
      <c r="C410" s="4">
        <f>[8]TDSheet!S63</f>
        <v>1</v>
      </c>
    </row>
    <row r="411" spans="1:3" x14ac:dyDescent="0.25">
      <c r="A411" s="13" t="s">
        <v>898</v>
      </c>
      <c r="B411" s="18" t="s">
        <v>904</v>
      </c>
      <c r="C411" s="4">
        <f>[8]TDSheet!S64</f>
        <v>4</v>
      </c>
    </row>
    <row r="412" spans="1:3" x14ac:dyDescent="0.25">
      <c r="A412" s="13" t="s">
        <v>899</v>
      </c>
      <c r="B412" s="18">
        <v>710453</v>
      </c>
      <c r="C412" s="4">
        <f>[8]TDSheet!S65</f>
        <v>1</v>
      </c>
    </row>
    <row r="413" spans="1:3" x14ac:dyDescent="0.25">
      <c r="A413" s="13" t="s">
        <v>900</v>
      </c>
      <c r="B413" s="18">
        <v>611593</v>
      </c>
      <c r="C413" s="4">
        <f>[8]TDSheet!S66</f>
        <v>1</v>
      </c>
    </row>
    <row r="414" spans="1:3" x14ac:dyDescent="0.25">
      <c r="A414" s="13" t="s">
        <v>519</v>
      </c>
      <c r="B414" s="18" t="s">
        <v>905</v>
      </c>
      <c r="C414" s="4">
        <f>[8]TDSheet!S67</f>
        <v>5</v>
      </c>
    </row>
    <row r="415" spans="1:3" x14ac:dyDescent="0.25">
      <c r="A415" s="13" t="s">
        <v>829</v>
      </c>
      <c r="B415" s="18">
        <v>611599</v>
      </c>
      <c r="C415" s="4">
        <f>[8]TDSheet!S68</f>
        <v>1</v>
      </c>
    </row>
    <row r="416" spans="1:3" x14ac:dyDescent="0.25">
      <c r="A416" s="13" t="s">
        <v>901</v>
      </c>
      <c r="B416" s="18">
        <v>463023</v>
      </c>
      <c r="C416" s="4">
        <f>[8]TDSheet!S69</f>
        <v>1</v>
      </c>
    </row>
    <row r="417" spans="1:3" x14ac:dyDescent="0.25">
      <c r="A417" s="13" t="str">
        <f>'[9]Страницы 2'!M7</f>
        <v>Электрическая тепловая завеса Ballu BHC-6/000SR</v>
      </c>
      <c r="B417" s="18" t="str">
        <f>'[9]Страницы 2'!AP7</f>
        <v>461090     461091</v>
      </c>
      <c r="C417" s="18">
        <f>'[9]Страницы 2'!BC7</f>
        <v>2</v>
      </c>
    </row>
    <row r="418" spans="1:3" x14ac:dyDescent="0.25">
      <c r="A418" s="13" t="str">
        <f>'[9]Страницы 2'!M8</f>
        <v>Банер на входе 1,7х2,7м пластик</v>
      </c>
      <c r="B418" s="18" t="str">
        <f>'[9]Страницы 2'!AP8</f>
        <v>710085-710086</v>
      </c>
      <c r="C418" s="18">
        <f>'[9]Страницы 2'!BC8</f>
        <v>2</v>
      </c>
    </row>
    <row r="419" spans="1:3" x14ac:dyDescent="0.25">
      <c r="A419" s="13" t="str">
        <f>'[9]Страницы 2'!M9</f>
        <v>Тачка</v>
      </c>
      <c r="B419" s="18">
        <f>'[9]Страницы 2'!AP9</f>
        <v>720093</v>
      </c>
      <c r="C419" s="18">
        <f>'[9]Страницы 2'!BC9</f>
        <v>1</v>
      </c>
    </row>
    <row r="420" spans="1:3" x14ac:dyDescent="0.25">
      <c r="A420" s="13" t="str">
        <f>'[9]Страницы 2'!M10</f>
        <v>Всепогодная W-iFi</v>
      </c>
      <c r="B420" s="18">
        <f>'[9]Страницы 2'!AP10</f>
        <v>710063</v>
      </c>
      <c r="C420" s="18">
        <f>'[9]Страницы 2'!BC10</f>
        <v>1</v>
      </c>
    </row>
    <row r="421" spans="1:3" x14ac:dyDescent="0.25">
      <c r="A421" s="13" t="str">
        <f>'[9]Страницы 2'!M11</f>
        <v>Видеокамера IP всепогод.30FPS 1MP/HDTV</v>
      </c>
      <c r="B421" s="18">
        <f>'[9]Страницы 2'!AP11</f>
        <v>710042</v>
      </c>
      <c r="C421" s="18">
        <f>'[9]Страницы 2'!BC11</f>
        <v>1</v>
      </c>
    </row>
    <row r="422" spans="1:3" x14ac:dyDescent="0.25">
      <c r="A422" s="13" t="str">
        <f>'[9]Страницы 2'!M12</f>
        <v>Видеосервер 10/100/1000</v>
      </c>
      <c r="B422" s="18">
        <f>'[9]Страницы 2'!AP12</f>
        <v>710043</v>
      </c>
      <c r="C422" s="18">
        <f>'[9]Страницы 2'!BC12</f>
        <v>1</v>
      </c>
    </row>
    <row r="423" spans="1:3" x14ac:dyDescent="0.25">
      <c r="A423" s="13" t="str">
        <f>'[9]Страница 3'!M7</f>
        <v>Электрошокер "Марго"</v>
      </c>
      <c r="B423" s="18">
        <f>'[9]Страница 3'!AP7</f>
        <v>720175</v>
      </c>
      <c r="C423" s="18">
        <f>'[9]Страница 3'!BC7</f>
        <v>1</v>
      </c>
    </row>
    <row r="424" spans="1:3" x14ac:dyDescent="0.25">
      <c r="A424" s="13" t="str">
        <f>'[9]Страница 3'!M8</f>
        <v>Флэшка Transcend 08Gb Jetflach</v>
      </c>
      <c r="B424" s="18">
        <f>'[9]Страница 3'!AP8</f>
        <v>710062</v>
      </c>
      <c r="C424" s="18">
        <f>'[9]Страница 3'!BC8</f>
        <v>1</v>
      </c>
    </row>
    <row r="425" spans="1:3" x14ac:dyDescent="0.25">
      <c r="A425" s="13" t="str">
        <f>'[9]Страница 3'!M9</f>
        <v>Сотовый телефон Fly Ezzy5 White</v>
      </c>
      <c r="B425" s="18">
        <f>'[9]Страница 3'!AP9</f>
        <v>473063</v>
      </c>
      <c r="C425" s="18">
        <f>'[9]Страница 3'!BC9</f>
        <v>1</v>
      </c>
    </row>
    <row r="426" spans="1:3" x14ac:dyDescent="0.25">
      <c r="A426" s="13" t="str">
        <f>'[9]Страница 3'!M10</f>
        <v>Кресло SIGMA H-945F</v>
      </c>
      <c r="B426" s="18">
        <f>'[9]Страница 3'!AP10</f>
        <v>610363</v>
      </c>
      <c r="C426" s="18">
        <f>'[9]Страница 3'!BC10</f>
        <v>1</v>
      </c>
    </row>
    <row r="427" spans="1:3" x14ac:dyDescent="0.25">
      <c r="A427" s="13" t="str">
        <f>'[9]Страница 3'!M11</f>
        <v>Огнетушитель Каланча ОП-35</v>
      </c>
      <c r="B427" s="18" t="str">
        <f>'[9]Страница 3'!AP11</f>
        <v>720224- 720225</v>
      </c>
      <c r="C427" s="18">
        <f>'[9]Страница 3'!BC11</f>
        <v>2</v>
      </c>
    </row>
    <row r="428" spans="1:3" x14ac:dyDescent="0.25">
      <c r="A428" s="13" t="str">
        <f>'[9]Страница 3'!M12</f>
        <v>Огнетушитель Каланча ОУ-5 АВС</v>
      </c>
      <c r="B428" s="18" t="str">
        <f>'[9]Страница 3'!AP12</f>
        <v>720228- 720229</v>
      </c>
      <c r="C428" s="18">
        <f>'[9]Страница 3'!BC12</f>
        <v>2</v>
      </c>
    </row>
    <row r="429" spans="1:3" x14ac:dyDescent="0.25">
      <c r="A429" s="13" t="str">
        <f>'[9]Страница 3 (2)'!M7</f>
        <v>Знак 3.1 "Въезд запрещен"</v>
      </c>
      <c r="B429" s="18">
        <f>'[9]Страница 3 (2)'!AP7</f>
        <v>720213</v>
      </c>
      <c r="C429" s="18">
        <f>'[9]Страница 3 (2)'!BC7</f>
        <v>3</v>
      </c>
    </row>
    <row r="430" spans="1:3" x14ac:dyDescent="0.25">
      <c r="A430" s="13" t="str">
        <f>'[9]Страница 3 (2)'!M8</f>
        <v>Знак 3.24 "Ограничение максимальной скорости"</v>
      </c>
      <c r="B430" s="18">
        <f>'[9]Страница 3 (2)'!AP8</f>
        <v>720214</v>
      </c>
      <c r="C430" s="18">
        <f>'[9]Страница 3 (2)'!BC8</f>
        <v>2</v>
      </c>
    </row>
    <row r="431" spans="1:3" x14ac:dyDescent="0.25">
      <c r="A431" s="13" t="str">
        <f>'[9]Страница 3 (2)'!M9</f>
        <v>Знак 3.28 "Стоянка запрещена"</v>
      </c>
      <c r="B431" s="18">
        <f>'[9]Страница 3 (2)'!AP9</f>
        <v>720215</v>
      </c>
      <c r="C431" s="18">
        <f>'[9]Страница 3 (2)'!BC9</f>
        <v>3</v>
      </c>
    </row>
    <row r="432" spans="1:3" x14ac:dyDescent="0.25">
      <c r="A432" s="13" t="str">
        <f>'[9]Страница 3 (2)'!M10</f>
        <v>Знак 4.1.3 "Движение налево"</v>
      </c>
      <c r="B432" s="18">
        <f>'[9]Страница 3 (2)'!AP10</f>
        <v>720216</v>
      </c>
      <c r="C432" s="18">
        <f>'[9]Страница 3 (2)'!BC10</f>
        <v>1</v>
      </c>
    </row>
    <row r="433" spans="1:3" x14ac:dyDescent="0.25">
      <c r="A433" s="13" t="s">
        <v>860</v>
      </c>
      <c r="B433" s="18">
        <v>473068</v>
      </c>
      <c r="C433" s="18">
        <v>1</v>
      </c>
    </row>
    <row r="434" spans="1:3" x14ac:dyDescent="0.25">
      <c r="A434" s="13" t="s">
        <v>860</v>
      </c>
      <c r="B434" s="18">
        <v>473069</v>
      </c>
      <c r="C434" s="18">
        <v>1</v>
      </c>
    </row>
    <row r="435" spans="1:3" x14ac:dyDescent="0.25">
      <c r="A435" s="13" t="s">
        <v>860</v>
      </c>
      <c r="B435" s="18">
        <v>473070</v>
      </c>
      <c r="C435" s="18">
        <v>1</v>
      </c>
    </row>
    <row r="436" spans="1:3" x14ac:dyDescent="0.25">
      <c r="A436" s="13" t="s">
        <v>861</v>
      </c>
      <c r="B436" s="18">
        <v>471047</v>
      </c>
      <c r="C436" s="18">
        <v>1</v>
      </c>
    </row>
    <row r="437" spans="1:3" x14ac:dyDescent="0.25">
      <c r="A437" s="13" t="s">
        <v>862</v>
      </c>
      <c r="B437" s="18">
        <v>610210</v>
      </c>
      <c r="C437" s="18">
        <v>8</v>
      </c>
    </row>
    <row r="438" spans="1:3" x14ac:dyDescent="0.25">
      <c r="A438" s="13" t="s">
        <v>863</v>
      </c>
      <c r="B438" s="18">
        <v>610257</v>
      </c>
      <c r="C438" s="18">
        <v>1</v>
      </c>
    </row>
    <row r="439" spans="1:3" x14ac:dyDescent="0.25">
      <c r="A439" s="13" t="s">
        <v>863</v>
      </c>
      <c r="B439" s="18">
        <v>610258</v>
      </c>
      <c r="C439" s="18">
        <v>1</v>
      </c>
    </row>
    <row r="440" spans="1:3" x14ac:dyDescent="0.25">
      <c r="A440" s="13" t="s">
        <v>519</v>
      </c>
      <c r="B440" s="18">
        <v>610260</v>
      </c>
      <c r="C440" s="18">
        <v>1</v>
      </c>
    </row>
    <row r="441" spans="1:3" x14ac:dyDescent="0.25">
      <c r="A441" s="13" t="s">
        <v>519</v>
      </c>
      <c r="B441" s="18">
        <v>610303</v>
      </c>
      <c r="C441" s="18">
        <v>1</v>
      </c>
    </row>
    <row r="442" spans="1:3" x14ac:dyDescent="0.25">
      <c r="A442" s="13" t="s">
        <v>830</v>
      </c>
      <c r="B442" s="18">
        <v>610398</v>
      </c>
      <c r="C442" s="18">
        <v>1</v>
      </c>
    </row>
    <row r="443" spans="1:3" x14ac:dyDescent="0.25">
      <c r="A443" s="13" t="s">
        <v>830</v>
      </c>
      <c r="B443" s="18">
        <v>610399</v>
      </c>
      <c r="C443" s="18">
        <v>1</v>
      </c>
    </row>
    <row r="444" spans="1:3" x14ac:dyDescent="0.25">
      <c r="A444" s="13" t="s">
        <v>864</v>
      </c>
      <c r="B444" s="18">
        <v>611300</v>
      </c>
      <c r="C444" s="18">
        <v>1</v>
      </c>
    </row>
    <row r="445" spans="1:3" x14ac:dyDescent="0.25">
      <c r="A445" s="13" t="s">
        <v>864</v>
      </c>
      <c r="B445" s="18">
        <v>611301</v>
      </c>
      <c r="C445" s="18">
        <v>1</v>
      </c>
    </row>
    <row r="446" spans="1:3" x14ac:dyDescent="0.25">
      <c r="A446" s="13" t="s">
        <v>865</v>
      </c>
      <c r="B446" s="18">
        <v>620027</v>
      </c>
      <c r="C446" s="18">
        <v>1</v>
      </c>
    </row>
    <row r="447" spans="1:3" x14ac:dyDescent="0.25">
      <c r="A447" s="13" t="s">
        <v>672</v>
      </c>
      <c r="B447" s="18">
        <v>611302</v>
      </c>
      <c r="C447" s="18">
        <v>1</v>
      </c>
    </row>
    <row r="448" spans="1:3" x14ac:dyDescent="0.25">
      <c r="A448" s="13" t="s">
        <v>866</v>
      </c>
      <c r="B448" s="18">
        <v>611303</v>
      </c>
      <c r="C448" s="18">
        <v>1</v>
      </c>
    </row>
    <row r="449" spans="1:3" x14ac:dyDescent="0.25">
      <c r="A449" s="13" t="s">
        <v>867</v>
      </c>
      <c r="B449" s="18">
        <v>620051</v>
      </c>
      <c r="C449" s="18">
        <v>1</v>
      </c>
    </row>
    <row r="450" spans="1:3" x14ac:dyDescent="0.25">
      <c r="A450" s="13" t="s">
        <v>672</v>
      </c>
      <c r="B450" s="18" t="s">
        <v>878</v>
      </c>
      <c r="C450" s="18">
        <v>2</v>
      </c>
    </row>
    <row r="451" spans="1:3" x14ac:dyDescent="0.25">
      <c r="A451" s="13" t="s">
        <v>868</v>
      </c>
      <c r="B451" s="18">
        <v>473011</v>
      </c>
      <c r="C451" s="18">
        <v>1</v>
      </c>
    </row>
    <row r="452" spans="1:3" x14ac:dyDescent="0.25">
      <c r="A452" s="13" t="s">
        <v>869</v>
      </c>
      <c r="B452" s="18">
        <v>471053</v>
      </c>
      <c r="C452" s="18">
        <v>1</v>
      </c>
    </row>
    <row r="453" spans="1:3" x14ac:dyDescent="0.25">
      <c r="A453" s="13" t="s">
        <v>870</v>
      </c>
      <c r="B453" s="18">
        <v>471054</v>
      </c>
      <c r="C453" s="18">
        <v>1</v>
      </c>
    </row>
    <row r="454" spans="1:3" x14ac:dyDescent="0.25">
      <c r="A454" s="13" t="s">
        <v>871</v>
      </c>
      <c r="B454" s="18" t="s">
        <v>879</v>
      </c>
      <c r="C454" s="18">
        <v>3</v>
      </c>
    </row>
    <row r="455" spans="1:3" x14ac:dyDescent="0.25">
      <c r="A455" s="13" t="s">
        <v>864</v>
      </c>
      <c r="B455" s="18">
        <v>611307</v>
      </c>
      <c r="C455" s="18">
        <v>1</v>
      </c>
    </row>
    <row r="456" spans="1:3" x14ac:dyDescent="0.25">
      <c r="A456" s="13" t="s">
        <v>872</v>
      </c>
      <c r="B456" s="18">
        <v>611308</v>
      </c>
      <c r="C456" s="18">
        <v>1</v>
      </c>
    </row>
    <row r="457" spans="1:3" x14ac:dyDescent="0.25">
      <c r="A457" s="13" t="s">
        <v>873</v>
      </c>
      <c r="B457" s="18">
        <v>611309</v>
      </c>
      <c r="C457" s="18">
        <v>1</v>
      </c>
    </row>
    <row r="458" spans="1:3" x14ac:dyDescent="0.25">
      <c r="A458" s="13" t="s">
        <v>874</v>
      </c>
      <c r="B458" s="18">
        <v>611310</v>
      </c>
      <c r="C458" s="18">
        <v>1</v>
      </c>
    </row>
    <row r="459" spans="1:3" x14ac:dyDescent="0.25">
      <c r="A459" s="13" t="s">
        <v>875</v>
      </c>
      <c r="B459" s="18" t="s">
        <v>880</v>
      </c>
      <c r="C459" s="18">
        <v>4</v>
      </c>
    </row>
    <row r="460" spans="1:3" x14ac:dyDescent="0.25">
      <c r="A460" s="13" t="s">
        <v>876</v>
      </c>
      <c r="B460" s="18" t="s">
        <v>881</v>
      </c>
      <c r="C460" s="18">
        <v>2</v>
      </c>
    </row>
    <row r="461" spans="1:3" x14ac:dyDescent="0.25">
      <c r="A461" s="13" t="s">
        <v>806</v>
      </c>
      <c r="B461" s="18" t="s">
        <v>882</v>
      </c>
      <c r="C461" s="18">
        <v>7</v>
      </c>
    </row>
    <row r="462" spans="1:3" x14ac:dyDescent="0.25">
      <c r="A462" s="13" t="s">
        <v>877</v>
      </c>
      <c r="B462" s="18" t="s">
        <v>883</v>
      </c>
      <c r="C462" s="18">
        <v>2</v>
      </c>
    </row>
    <row r="463" spans="1:3" x14ac:dyDescent="0.25">
      <c r="A463" s="13" t="str">
        <f>[10]TDSheet!H50</f>
        <v>Сигнализатор (фото)GSM</v>
      </c>
      <c r="B463" s="18">
        <f>[10]TDSheet!P50</f>
        <v>710057</v>
      </c>
      <c r="C463" s="4">
        <f>[10]TDSheet!S50</f>
        <v>1</v>
      </c>
    </row>
    <row r="464" spans="1:3" x14ac:dyDescent="0.25">
      <c r="A464" s="13" t="str">
        <f>[10]TDSheet!H51</f>
        <v>Ножницы арматурные Skrab j22906</v>
      </c>
      <c r="B464" s="18">
        <f>[10]TDSheet!P51</f>
        <v>720207</v>
      </c>
      <c r="C464" s="4">
        <f>[10]TDSheet!S51</f>
        <v>1</v>
      </c>
    </row>
    <row r="465" spans="1:3" x14ac:dyDescent="0.25">
      <c r="A465" s="13" t="str">
        <f>[10]TDSheet!H52</f>
        <v>Бензокоса FRS 4125 AL-KO</v>
      </c>
      <c r="B465" s="18">
        <f>[10]TDSheet!P52</f>
        <v>720013</v>
      </c>
      <c r="C465" s="4">
        <f>[10]TDSheet!S52</f>
        <v>1</v>
      </c>
    </row>
    <row r="466" spans="1:3" x14ac:dyDescent="0.25">
      <c r="A466" s="13" t="str">
        <f>[10]TDSheet!H53</f>
        <v>Принтер лазерный HP LaserJet Pro P1102wRU</v>
      </c>
      <c r="B466" s="18">
        <f>[10]TDSheet!P53</f>
        <v>472083</v>
      </c>
      <c r="C466" s="4">
        <f>[10]TDSheet!S53</f>
        <v>1</v>
      </c>
    </row>
    <row r="467" spans="1:3" x14ac:dyDescent="0.25">
      <c r="A467" s="13" t="str">
        <f>[10]TDSheet!H54</f>
        <v>Компьютер ПК Formoza FUN 3.4[2 i3 3240 iH61 4Gb Q3341-A11</v>
      </c>
      <c r="B467" s="18">
        <f>[10]TDSheet!P54</f>
        <v>471091</v>
      </c>
      <c r="C467" s="4">
        <f>[10]TDSheet!S54</f>
        <v>1</v>
      </c>
    </row>
    <row r="468" spans="1:3" x14ac:dyDescent="0.25">
      <c r="A468" s="13" t="str">
        <f>[10]TDSheet!H55</f>
        <v>Монитор TFT 18,5  LG 19M35A-B Black</v>
      </c>
      <c r="B468" s="18">
        <f>[10]TDSheet!P55</f>
        <v>47405</v>
      </c>
      <c r="C468" s="4">
        <f>[10]TDSheet!S55</f>
        <v>1</v>
      </c>
    </row>
    <row r="469" spans="1:3" x14ac:dyDescent="0.25">
      <c r="A469" s="13" t="str">
        <f>[10]TDSheet!H56</f>
        <v>Молоток 1000гр</v>
      </c>
      <c r="B469" s="18" t="str">
        <f>[10]TDSheet!P56</f>
        <v>720120-720123</v>
      </c>
      <c r="C469" s="4">
        <f>[10]TDSheet!S56</f>
        <v>4</v>
      </c>
    </row>
    <row r="470" spans="1:3" x14ac:dyDescent="0.25">
      <c r="A470" s="13" t="str">
        <f>[10]TDSheet!H57</f>
        <v>Молоток 800гр</v>
      </c>
      <c r="B470" s="18" t="str">
        <f>[10]TDSheet!P57</f>
        <v>720126-720127</v>
      </c>
      <c r="C470" s="4">
        <f>[10]TDSheet!S57</f>
        <v>2</v>
      </c>
    </row>
    <row r="471" spans="1:3" x14ac:dyDescent="0.25">
      <c r="A471" s="13" t="str">
        <f>[10]TDSheet!H58</f>
        <v>Молоток 800гр</v>
      </c>
      <c r="B471" s="18" t="str">
        <f>[10]TDSheet!P58</f>
        <v>720128-720129</v>
      </c>
      <c r="C471" s="4">
        <f>[10]TDSheet!S58</f>
        <v>2</v>
      </c>
    </row>
    <row r="472" spans="1:3" x14ac:dyDescent="0.25">
      <c r="A472" s="13" t="str">
        <f>[10]TDSheet!H59</f>
        <v>Стеллаж металлический для хранения имущества</v>
      </c>
      <c r="B472" s="18" t="str">
        <f>[10]TDSheet!P59</f>
        <v>710092-710099</v>
      </c>
      <c r="C472" s="4">
        <f>[10]TDSheet!S59</f>
        <v>8</v>
      </c>
    </row>
    <row r="473" spans="1:3" x14ac:dyDescent="0.25">
      <c r="A473" s="13" t="str">
        <f>[10]TDSheet!H60</f>
        <v>Подставка передвижная</v>
      </c>
      <c r="B473" s="18" t="str">
        <f>[10]TDSheet!P60</f>
        <v>710100-710103</v>
      </c>
      <c r="C473" s="4">
        <f>[10]TDSheet!S60</f>
        <v>4</v>
      </c>
    </row>
    <row r="474" spans="1:3" x14ac:dyDescent="0.25">
      <c r="A474" s="13" t="str">
        <f>[10]TDSheet!H61</f>
        <v>Контейнер</v>
      </c>
      <c r="B474" s="18">
        <f>[10]TDSheet!P61</f>
        <v>710104</v>
      </c>
      <c r="C474" s="4">
        <f>[10]TDSheet!S61</f>
        <v>1</v>
      </c>
    </row>
    <row r="475" spans="1:3" x14ac:dyDescent="0.25">
      <c r="A475" s="13" t="str">
        <f>[10]TDSheet!H62</f>
        <v>Контейнер для брака</v>
      </c>
      <c r="B475" s="18" t="str">
        <f>[10]TDSheet!P62</f>
        <v>710105, 710106</v>
      </c>
      <c r="C475" s="4">
        <f>[10]TDSheet!S62</f>
        <v>2</v>
      </c>
    </row>
    <row r="476" spans="1:3" x14ac:dyDescent="0.25">
      <c r="A476" s="13" t="str">
        <f>[10]TDSheet!H63</f>
        <v>Шкаф для хранения пистолетов</v>
      </c>
      <c r="B476" s="18">
        <f>[10]TDSheet!P63</f>
        <v>710107</v>
      </c>
      <c r="C476" s="4">
        <f>[10]TDSheet!S63</f>
        <v>1</v>
      </c>
    </row>
    <row r="477" spans="1:3" x14ac:dyDescent="0.25">
      <c r="A477" s="13" t="str">
        <f>[10]TDSheet!H64</f>
        <v>Шкаф пирамида</v>
      </c>
      <c r="B477" s="18" t="str">
        <f>[10]TDSheet!P64</f>
        <v>710108-710110</v>
      </c>
      <c r="C477" s="4">
        <f>[10]TDSheet!S64</f>
        <v>3</v>
      </c>
    </row>
    <row r="478" spans="1:3" x14ac:dyDescent="0.25">
      <c r="A478" s="13" t="str">
        <f>[10]TDSheet!H65</f>
        <v>Стеллаж</v>
      </c>
      <c r="B478" s="18">
        <f>[10]TDSheet!P65</f>
        <v>710111</v>
      </c>
      <c r="C478" s="4">
        <f>[10]TDSheet!S65</f>
        <v>1</v>
      </c>
    </row>
    <row r="479" spans="1:3" x14ac:dyDescent="0.25">
      <c r="A479" s="13" t="str">
        <f>[10]TDSheet!H66</f>
        <v>Стеллаж для боеприпасов</v>
      </c>
      <c r="B479" s="18">
        <f>[10]TDSheet!P66</f>
        <v>710112</v>
      </c>
      <c r="C479" s="4">
        <f>[10]TDSheet!S66</f>
        <v>1</v>
      </c>
    </row>
    <row r="480" spans="1:3" x14ac:dyDescent="0.25">
      <c r="A480" s="13" t="str">
        <f>[10]TDSheet!H67</f>
        <v>Стол письменный</v>
      </c>
      <c r="B480" s="18" t="str">
        <f>[10]TDSheet!P67</f>
        <v>611405, 611406</v>
      </c>
      <c r="C480" s="4">
        <f>[10]TDSheet!S67</f>
        <v>2</v>
      </c>
    </row>
    <row r="481" spans="1:3" x14ac:dyDescent="0.25">
      <c r="A481" s="13" t="str">
        <f>[10]TDSheet!H68</f>
        <v>Огнетушитель ОП-8</v>
      </c>
      <c r="B481" s="18">
        <f>[10]TDSheet!P68</f>
        <v>720456</v>
      </c>
      <c r="C481" s="4">
        <f>[10]TDSheet!S68</f>
        <v>1</v>
      </c>
    </row>
    <row r="482" spans="1:3" x14ac:dyDescent="0.25">
      <c r="A482" s="13" t="str">
        <f>[10]TDSheet!H69</f>
        <v>Стол письменный</v>
      </c>
      <c r="B482" s="18" t="str">
        <f>[10]TDSheet!P69</f>
        <v>611517-611524</v>
      </c>
      <c r="C482" s="4">
        <f>[10]TDSheet!S69</f>
        <v>8</v>
      </c>
    </row>
    <row r="483" spans="1:3" x14ac:dyDescent="0.25">
      <c r="A483" s="13" t="str">
        <f>[10]TDSheet!H70</f>
        <v>Шкаф</v>
      </c>
      <c r="B483" s="18" t="str">
        <f>[10]TDSheet!P70</f>
        <v>611525-611530</v>
      </c>
      <c r="C483" s="4">
        <f>[10]TDSheet!S70</f>
        <v>6</v>
      </c>
    </row>
    <row r="484" spans="1:3" x14ac:dyDescent="0.25">
      <c r="A484" s="13" t="str">
        <f>[10]TDSheet!H71</f>
        <v>Сейф</v>
      </c>
      <c r="B484" s="18">
        <f>[10]TDSheet!P71</f>
        <v>611531</v>
      </c>
      <c r="C484" s="4">
        <f>[10]TDSheet!S71</f>
        <v>1</v>
      </c>
    </row>
    <row r="485" spans="1:3" x14ac:dyDescent="0.25">
      <c r="A485" s="13" t="str">
        <f>[10]TDSheet!H72</f>
        <v>Стул</v>
      </c>
      <c r="B485" s="18" t="str">
        <f>[10]TDSheet!P72</f>
        <v>611532-611534</v>
      </c>
      <c r="C485" s="4">
        <f>[10]TDSheet!S72</f>
        <v>3</v>
      </c>
    </row>
    <row r="486" spans="1:3" x14ac:dyDescent="0.25">
      <c r="A486" s="13" t="str">
        <f>[10]TDSheet!H73</f>
        <v>Кресло</v>
      </c>
      <c r="B486" s="18">
        <f>[10]TDSheet!P73</f>
        <v>611535</v>
      </c>
      <c r="C486" s="4">
        <f>[10]TDSheet!S73</f>
        <v>1</v>
      </c>
    </row>
    <row r="487" spans="1:3" x14ac:dyDescent="0.25">
      <c r="A487" s="13" t="str">
        <f>[10]TDSheet!H74</f>
        <v>Лавочка</v>
      </c>
      <c r="B487" s="18">
        <f>[10]TDSheet!P74</f>
        <v>611536</v>
      </c>
      <c r="C487" s="4">
        <f>[10]TDSheet!S74</f>
        <v>1</v>
      </c>
    </row>
    <row r="488" spans="1:3" x14ac:dyDescent="0.25">
      <c r="A488" s="13" t="s">
        <v>1114</v>
      </c>
      <c r="B488" s="14">
        <v>472088</v>
      </c>
      <c r="C488" s="14">
        <v>1</v>
      </c>
    </row>
    <row r="489" spans="1:3" x14ac:dyDescent="0.25">
      <c r="A489" s="13" t="s">
        <v>1115</v>
      </c>
      <c r="B489" s="14">
        <v>710055</v>
      </c>
      <c r="C489" s="14">
        <v>1</v>
      </c>
    </row>
    <row r="490" spans="1:3" x14ac:dyDescent="0.25">
      <c r="A490" s="13" t="s">
        <v>997</v>
      </c>
      <c r="B490" s="14">
        <v>611704</v>
      </c>
      <c r="C490" s="14">
        <v>1</v>
      </c>
    </row>
    <row r="491" spans="1:3" x14ac:dyDescent="0.25">
      <c r="A491" s="13" t="s">
        <v>519</v>
      </c>
      <c r="B491" s="14" t="s">
        <v>1130</v>
      </c>
      <c r="C491" s="14">
        <v>2</v>
      </c>
    </row>
    <row r="492" spans="1:3" x14ac:dyDescent="0.25">
      <c r="A492" s="13" t="s">
        <v>863</v>
      </c>
      <c r="B492" s="14">
        <v>611707</v>
      </c>
      <c r="C492" s="14">
        <v>1</v>
      </c>
    </row>
    <row r="493" spans="1:3" x14ac:dyDescent="0.25">
      <c r="A493" s="13" t="s">
        <v>1116</v>
      </c>
      <c r="B493" s="14">
        <v>611708</v>
      </c>
      <c r="C493" s="14">
        <v>1</v>
      </c>
    </row>
    <row r="494" spans="1:3" x14ac:dyDescent="0.25">
      <c r="A494" s="13" t="s">
        <v>1117</v>
      </c>
      <c r="B494" s="14">
        <v>611709</v>
      </c>
      <c r="C494" s="14">
        <v>1</v>
      </c>
    </row>
    <row r="495" spans="1:3" x14ac:dyDescent="0.25">
      <c r="A495" s="13" t="s">
        <v>912</v>
      </c>
      <c r="B495" s="14">
        <v>471022</v>
      </c>
      <c r="C495" s="14">
        <v>1</v>
      </c>
    </row>
    <row r="496" spans="1:3" x14ac:dyDescent="0.25">
      <c r="A496" s="13" t="s">
        <v>1118</v>
      </c>
      <c r="B496" s="14">
        <v>471024</v>
      </c>
      <c r="C496" s="14">
        <v>1</v>
      </c>
    </row>
    <row r="497" spans="1:3" x14ac:dyDescent="0.25">
      <c r="A497" s="13" t="s">
        <v>1119</v>
      </c>
      <c r="B497" s="14">
        <v>472018</v>
      </c>
      <c r="C497" s="14">
        <v>1</v>
      </c>
    </row>
    <row r="498" spans="1:3" x14ac:dyDescent="0.25">
      <c r="A498" s="13" t="s">
        <v>1120</v>
      </c>
      <c r="B498" s="14">
        <v>472019</v>
      </c>
      <c r="C498" s="14">
        <v>1</v>
      </c>
    </row>
    <row r="499" spans="1:3" x14ac:dyDescent="0.25">
      <c r="A499" s="13" t="s">
        <v>525</v>
      </c>
      <c r="B499" s="14">
        <v>611710</v>
      </c>
      <c r="C499" s="14">
        <v>1</v>
      </c>
    </row>
    <row r="500" spans="1:3" x14ac:dyDescent="0.25">
      <c r="A500" s="13" t="s">
        <v>1116</v>
      </c>
      <c r="B500" s="14">
        <v>611711</v>
      </c>
      <c r="C500" s="14">
        <v>1</v>
      </c>
    </row>
    <row r="501" spans="1:3" x14ac:dyDescent="0.25">
      <c r="A501" s="13" t="s">
        <v>1121</v>
      </c>
      <c r="B501" s="14">
        <v>611712</v>
      </c>
      <c r="C501" s="14">
        <v>1</v>
      </c>
    </row>
    <row r="502" spans="1:3" x14ac:dyDescent="0.25">
      <c r="A502" s="13" t="s">
        <v>806</v>
      </c>
      <c r="B502" s="14">
        <v>611713</v>
      </c>
      <c r="C502" s="14">
        <v>1</v>
      </c>
    </row>
    <row r="503" spans="1:3" x14ac:dyDescent="0.25">
      <c r="A503" s="13" t="s">
        <v>1121</v>
      </c>
      <c r="B503" s="14">
        <v>611714</v>
      </c>
      <c r="C503" s="14">
        <v>1</v>
      </c>
    </row>
    <row r="504" spans="1:3" x14ac:dyDescent="0.25">
      <c r="A504" s="13" t="s">
        <v>1122</v>
      </c>
      <c r="B504" s="14" t="s">
        <v>1131</v>
      </c>
      <c r="C504" s="14">
        <v>25</v>
      </c>
    </row>
    <row r="505" spans="1:3" x14ac:dyDescent="0.25">
      <c r="A505" s="13" t="s">
        <v>1123</v>
      </c>
      <c r="B505" s="14">
        <v>710721</v>
      </c>
      <c r="C505" s="14">
        <v>1</v>
      </c>
    </row>
    <row r="506" spans="1:3" x14ac:dyDescent="0.25">
      <c r="A506" s="13" t="s">
        <v>1124</v>
      </c>
      <c r="B506" s="14" t="s">
        <v>1132</v>
      </c>
      <c r="C506" s="14">
        <v>5</v>
      </c>
    </row>
    <row r="507" spans="1:3" x14ac:dyDescent="0.25">
      <c r="A507" s="13" t="s">
        <v>519</v>
      </c>
      <c r="B507" s="14" t="s">
        <v>1133</v>
      </c>
      <c r="C507" s="14">
        <v>3</v>
      </c>
    </row>
    <row r="508" spans="1:3" x14ac:dyDescent="0.25">
      <c r="A508" s="13" t="s">
        <v>1125</v>
      </c>
      <c r="B508" s="14">
        <v>471023</v>
      </c>
      <c r="C508" s="14">
        <v>1</v>
      </c>
    </row>
    <row r="509" spans="1:3" x14ac:dyDescent="0.25">
      <c r="A509" s="13" t="s">
        <v>807</v>
      </c>
      <c r="B509" s="14">
        <v>611790</v>
      </c>
      <c r="C509" s="14">
        <v>1</v>
      </c>
    </row>
    <row r="510" spans="1:3" x14ac:dyDescent="0.25">
      <c r="A510" s="13" t="s">
        <v>1123</v>
      </c>
      <c r="B510" s="14">
        <v>710745</v>
      </c>
      <c r="C510" s="14">
        <v>1</v>
      </c>
    </row>
    <row r="511" spans="1:3" x14ac:dyDescent="0.25">
      <c r="A511" s="13" t="s">
        <v>1126</v>
      </c>
      <c r="B511" s="14" t="s">
        <v>1134</v>
      </c>
      <c r="C511" s="14">
        <v>5</v>
      </c>
    </row>
    <row r="512" spans="1:3" x14ac:dyDescent="0.25">
      <c r="A512" s="13" t="s">
        <v>1127</v>
      </c>
      <c r="B512" s="14" t="s">
        <v>1135</v>
      </c>
      <c r="C512" s="14">
        <v>2</v>
      </c>
    </row>
    <row r="513" spans="1:3" x14ac:dyDescent="0.25">
      <c r="A513" s="13" t="s">
        <v>1061</v>
      </c>
      <c r="B513" s="14" t="s">
        <v>1136</v>
      </c>
      <c r="C513" s="14">
        <v>2</v>
      </c>
    </row>
    <row r="514" spans="1:3" x14ac:dyDescent="0.25">
      <c r="A514" s="13" t="s">
        <v>898</v>
      </c>
      <c r="B514" s="14" t="s">
        <v>1137</v>
      </c>
      <c r="C514" s="14">
        <v>2</v>
      </c>
    </row>
    <row r="515" spans="1:3" x14ac:dyDescent="0.25">
      <c r="A515" s="13" t="s">
        <v>898</v>
      </c>
      <c r="B515" s="14" t="s">
        <v>1138</v>
      </c>
      <c r="C515" s="14">
        <v>4</v>
      </c>
    </row>
    <row r="516" spans="1:3" x14ac:dyDescent="0.25">
      <c r="A516" s="13" t="s">
        <v>808</v>
      </c>
      <c r="B516" s="14" t="s">
        <v>1139</v>
      </c>
      <c r="C516" s="14">
        <v>2</v>
      </c>
    </row>
    <row r="517" spans="1:3" x14ac:dyDescent="0.25">
      <c r="A517" s="13" t="s">
        <v>897</v>
      </c>
      <c r="B517" s="14" t="s">
        <v>1140</v>
      </c>
      <c r="C517" s="14">
        <v>12</v>
      </c>
    </row>
    <row r="518" spans="1:3" x14ac:dyDescent="0.25">
      <c r="A518" s="13" t="s">
        <v>899</v>
      </c>
      <c r="B518" s="14" t="s">
        <v>1141</v>
      </c>
      <c r="C518" s="14">
        <v>10</v>
      </c>
    </row>
    <row r="519" spans="1:3" x14ac:dyDescent="0.25">
      <c r="A519" s="13" t="s">
        <v>1128</v>
      </c>
      <c r="B519" s="14" t="s">
        <v>1142</v>
      </c>
      <c r="C519" s="14">
        <v>2</v>
      </c>
    </row>
    <row r="520" spans="1:3" x14ac:dyDescent="0.25">
      <c r="A520" s="13" t="s">
        <v>1129</v>
      </c>
      <c r="B520" s="14">
        <v>710775</v>
      </c>
      <c r="C520" s="14">
        <v>1</v>
      </c>
    </row>
    <row r="521" spans="1:3" x14ac:dyDescent="0.25">
      <c r="A521" s="13" t="s">
        <v>815</v>
      </c>
      <c r="B521" s="14" t="s">
        <v>1143</v>
      </c>
      <c r="C521" s="14">
        <v>5</v>
      </c>
    </row>
    <row r="522" spans="1:3" x14ac:dyDescent="0.25">
      <c r="A522" s="13" t="str">
        <f>[11]TDSheet!H52</f>
        <v>Дрель MAKITA HP2050 720BT</v>
      </c>
      <c r="B522" s="18">
        <f>[11]TDSheet!P52</f>
        <v>720025</v>
      </c>
      <c r="C522" s="4">
        <f>[11]TDSheet!S52</f>
        <v>1</v>
      </c>
    </row>
    <row r="523" spans="1:3" x14ac:dyDescent="0.25">
      <c r="A523" s="13" t="str">
        <f>[11]TDSheet!H53</f>
        <v>Дрель электрическая "Makita" НР1620 650Вт</v>
      </c>
      <c r="B523" s="18">
        <f>[11]TDSheet!P53</f>
        <v>720026</v>
      </c>
      <c r="C523" s="4">
        <f>[11]TDSheet!S53</f>
        <v>1</v>
      </c>
    </row>
    <row r="524" spans="1:3" x14ac:dyDescent="0.25">
      <c r="A524" s="13" t="str">
        <f>[11]TDSheet!H54</f>
        <v>Ключ комбинированный 12-гранный 30мм</v>
      </c>
      <c r="B524" s="18" t="str">
        <f>[11]TDSheet!P54</f>
        <v>720038-720041</v>
      </c>
      <c r="C524" s="4">
        <f>[11]TDSheet!S54</f>
        <v>4</v>
      </c>
    </row>
    <row r="525" spans="1:3" x14ac:dyDescent="0.25">
      <c r="A525" s="13" t="str">
        <f>[11]TDSheet!H55</f>
        <v>Линейка металлическая 300мм</v>
      </c>
      <c r="B525" s="18" t="str">
        <f>[11]TDSheet!P55</f>
        <v>720071-720072</v>
      </c>
      <c r="C525" s="4">
        <f>[11]TDSheet!S55</f>
        <v>2</v>
      </c>
    </row>
    <row r="526" spans="1:3" x14ac:dyDescent="0.25">
      <c r="A526" s="13" t="str">
        <f>[11]TDSheet!H56</f>
        <v>Линейка металлическая 500мм</v>
      </c>
      <c r="B526" s="18" t="str">
        <f>[11]TDSheet!P56</f>
        <v>720074-720075</v>
      </c>
      <c r="C526" s="4">
        <f>[11]TDSheet!S56</f>
        <v>2</v>
      </c>
    </row>
    <row r="527" spans="1:3" x14ac:dyDescent="0.25">
      <c r="A527" s="13" t="str">
        <f>[11]TDSheet!H57</f>
        <v>Микрометр гладкий МК-50 кл.1</v>
      </c>
      <c r="B527" s="18" t="str">
        <f>[11]TDSheet!P57</f>
        <v>720103-720105</v>
      </c>
      <c r="C527" s="4">
        <f>[11]TDSheet!S57</f>
        <v>3</v>
      </c>
    </row>
    <row r="528" spans="1:3" x14ac:dyDescent="0.25">
      <c r="A528" s="13" t="str">
        <f>[11]TDSheet!H58</f>
        <v>Микрометр гладкий МК-75 кл.1</v>
      </c>
      <c r="B528" s="18">
        <f>[11]TDSheet!P58</f>
        <v>720115</v>
      </c>
      <c r="C528" s="4">
        <f>[11]TDSheet!S58</f>
        <v>1</v>
      </c>
    </row>
    <row r="529" spans="1:3" x14ac:dyDescent="0.25">
      <c r="A529" s="13" t="str">
        <f>[11]TDSheet!H59</f>
        <v>Мультиметр MASTECH MY68</v>
      </c>
      <c r="B529" s="18">
        <f>[11]TDSheet!P59</f>
        <v>720133</v>
      </c>
      <c r="C529" s="4">
        <f>[11]TDSheet!S59</f>
        <v>1</v>
      </c>
    </row>
    <row r="530" spans="1:3" x14ac:dyDescent="0.25">
      <c r="A530" s="13" t="str">
        <f>[11]TDSheet!H60</f>
        <v>Набор головок FORCE F4212-9 8-32мм</v>
      </c>
      <c r="B530" s="18">
        <f>[11]TDSheet!P60</f>
        <v>720141</v>
      </c>
      <c r="C530" s="4">
        <f>[11]TDSheet!S60</f>
        <v>1</v>
      </c>
    </row>
    <row r="531" spans="1:3" x14ac:dyDescent="0.25">
      <c r="A531" s="13" t="str">
        <f>[11]TDSheet!H61</f>
        <v>Набор инструмента (77 предметов) S04H52477S</v>
      </c>
      <c r="B531" s="18">
        <f>[11]TDSheet!P61</f>
        <v>720158</v>
      </c>
      <c r="C531" s="4">
        <f>[11]TDSheet!S61</f>
        <v>1</v>
      </c>
    </row>
    <row r="532" spans="1:3" x14ac:dyDescent="0.25">
      <c r="A532" s="13" t="str">
        <f>[11]TDSheet!H62</f>
        <v>Набор инструмента Apelas (148 предметов)</v>
      </c>
      <c r="B532" s="18" t="str">
        <f>[11]TDSheet!P62</f>
        <v>720163-720164</v>
      </c>
      <c r="C532" s="4">
        <f>[11]TDSheet!S62</f>
        <v>2</v>
      </c>
    </row>
    <row r="533" spans="1:3" x14ac:dyDescent="0.25">
      <c r="A533" s="13" t="str">
        <f>[11]TDSheet!H63</f>
        <v>Набор инстументов 77 предм. Jonnesway</v>
      </c>
      <c r="B533" s="18">
        <f>[11]TDSheet!P63</f>
        <v>720173</v>
      </c>
      <c r="C533" s="4">
        <f>[11]TDSheet!S63</f>
        <v>1</v>
      </c>
    </row>
    <row r="534" spans="1:3" x14ac:dyDescent="0.25">
      <c r="A534" s="13" t="str">
        <f>[11]TDSheet!H64</f>
        <v>Набор ключей комбинированных (16 предметов) 6-24 F5161 FORKE</v>
      </c>
      <c r="B534" s="18" t="str">
        <f>[11]TDSheet!P64</f>
        <v>720454-720455</v>
      </c>
      <c r="C534" s="4">
        <f>[11]TDSheet!S64</f>
        <v>2</v>
      </c>
    </row>
    <row r="535" spans="1:3" x14ac:dyDescent="0.25">
      <c r="A535" s="13" t="str">
        <f>[11]TDSheet!H65</f>
        <v>Набор отверток FORCE F2068 6пр.</v>
      </c>
      <c r="B535" s="18" t="str">
        <f>[11]TDSheet!P65</f>
        <v>720185-720186</v>
      </c>
      <c r="C535" s="4">
        <f>[11]TDSheet!S65</f>
        <v>2</v>
      </c>
    </row>
    <row r="536" spans="1:3" x14ac:dyDescent="0.25">
      <c r="A536" s="13" t="str">
        <f>[11]TDSheet!H66</f>
        <v>Набор щупов №1</v>
      </c>
      <c r="B536" s="18">
        <f>[11]TDSheet!P66</f>
        <v>720191</v>
      </c>
      <c r="C536" s="4">
        <f>[11]TDSheet!S66</f>
        <v>1</v>
      </c>
    </row>
    <row r="537" spans="1:3" x14ac:dyDescent="0.25">
      <c r="A537" s="13" t="str">
        <f>[11]TDSheet!H67</f>
        <v>Набор щупов №2</v>
      </c>
      <c r="B537" s="18" t="str">
        <f>[11]TDSheet!P67</f>
        <v>720195-720196</v>
      </c>
      <c r="C537" s="4">
        <f>[11]TDSheet!S67</f>
        <v>2</v>
      </c>
    </row>
    <row r="538" spans="1:3" x14ac:dyDescent="0.25">
      <c r="A538" s="13" t="str">
        <f>[11]TDSheet!H68</f>
        <v>Нутромер НИ 100</v>
      </c>
      <c r="B538" s="18">
        <f>[11]TDSheet!P68</f>
        <v>720215</v>
      </c>
      <c r="C538" s="4">
        <f>[11]TDSheet!S68</f>
        <v>1</v>
      </c>
    </row>
    <row r="539" spans="1:3" x14ac:dyDescent="0.25">
      <c r="A539" s="13" t="str">
        <f>[11]TDSheet!H69</f>
        <v>Нутромер НИ 18</v>
      </c>
      <c r="B539" s="18">
        <f>[11]TDSheet!P69</f>
        <v>720218</v>
      </c>
      <c r="C539" s="4">
        <f>[11]TDSheet!S69</f>
        <v>1</v>
      </c>
    </row>
    <row r="540" spans="1:3" x14ac:dyDescent="0.25">
      <c r="A540" s="13" t="str">
        <f>[11]TDSheet!H70</f>
        <v>Паяльник ЭПСН 100Вт/220В</v>
      </c>
      <c r="B540" s="18">
        <f>[11]TDSheet!P70</f>
        <v>720230</v>
      </c>
      <c r="C540" s="4">
        <f>[11]TDSheet!S70</f>
        <v>1</v>
      </c>
    </row>
    <row r="541" spans="1:3" x14ac:dyDescent="0.25">
      <c r="A541" s="13" t="str">
        <f>[11]TDSheet!H71</f>
        <v>Паяльник ЭПСН 40Вт/22В</v>
      </c>
      <c r="B541" s="18">
        <f>[11]TDSheet!P71</f>
        <v>720233</v>
      </c>
      <c r="C541" s="4">
        <f>[11]TDSheet!S71</f>
        <v>1</v>
      </c>
    </row>
    <row r="542" spans="1:3" x14ac:dyDescent="0.25">
      <c r="A542" s="13" t="str">
        <f>[11]TDSheet!H72</f>
        <v>Паяльник ЭПСН 65Вт/220В</v>
      </c>
      <c r="B542" s="18">
        <f>[11]TDSheet!P72</f>
        <v>720234</v>
      </c>
      <c r="C542" s="4">
        <f>[11]TDSheet!S72</f>
        <v>1</v>
      </c>
    </row>
    <row r="543" spans="1:3" x14ac:dyDescent="0.25">
      <c r="A543" s="13" t="str">
        <f>[11]TDSheet!H73</f>
        <v>Пневмогайковерт 1/2"  Нм Sumaket ST-5540</v>
      </c>
      <c r="B543" s="18">
        <f>[11]TDSheet!P73</f>
        <v>720237</v>
      </c>
      <c r="C543" s="4">
        <f>[11]TDSheet!S73</f>
        <v>1</v>
      </c>
    </row>
    <row r="544" spans="1:3" x14ac:dyDescent="0.25">
      <c r="A544" s="13" t="str">
        <f>[11]TDSheet!H88</f>
        <v>Пневмогайковерт FORCE F82541 1/2"DR 542Hm</v>
      </c>
      <c r="B544" s="18">
        <f>[11]TDSheet!P88</f>
        <v>720249</v>
      </c>
      <c r="C544" s="4">
        <f>[11]TDSheet!S88</f>
        <v>1</v>
      </c>
    </row>
    <row r="545" spans="1:3" x14ac:dyDescent="0.25">
      <c r="A545" s="13" t="str">
        <f>[11]TDSheet!H89</f>
        <v>Пневмогайковерт JONNESWAY JAI-1044 1/2"DR 780Hm</v>
      </c>
      <c r="B545" s="18">
        <f>[11]TDSheet!P89</f>
        <v>720252</v>
      </c>
      <c r="C545" s="4">
        <f>[11]TDSheet!S89</f>
        <v>1</v>
      </c>
    </row>
    <row r="546" spans="1:3" x14ac:dyDescent="0.25">
      <c r="A546" s="13" t="str">
        <f>[11]TDSheet!H90</f>
        <v>Пневмогайковерт JONNESWAY JAI-6244 3/4"DR 1016Hm</v>
      </c>
      <c r="B546" s="18">
        <f>[11]TDSheet!P90</f>
        <v>720257</v>
      </c>
      <c r="C546" s="4">
        <f>[11]TDSheet!S90</f>
        <v>1</v>
      </c>
    </row>
    <row r="547" spans="1:3" x14ac:dyDescent="0.25">
      <c r="A547" s="13" t="str">
        <f>[11]TDSheet!H91</f>
        <v>Пневмогайковерт OMBRA OMP-11281 1/2"DR 815Hm</v>
      </c>
      <c r="B547" s="18">
        <f>[11]TDSheet!P91</f>
        <v>720258</v>
      </c>
      <c r="C547" s="4">
        <f>[11]TDSheet!S91</f>
        <v>1</v>
      </c>
    </row>
    <row r="548" spans="1:3" x14ac:dyDescent="0.25">
      <c r="A548" s="13" t="str">
        <f>[11]TDSheet!H92</f>
        <v>Пневмогайковерт с набором головок 1/2"  Нм Sumaket</v>
      </c>
      <c r="B548" s="18" t="str">
        <f>[11]TDSheet!P92</f>
        <v>720259-720260</v>
      </c>
      <c r="C548" s="4">
        <f>[11]TDSheet!S92</f>
        <v>2</v>
      </c>
    </row>
    <row r="549" spans="1:3" x14ac:dyDescent="0.25">
      <c r="A549" s="13" t="str">
        <f>[11]TDSheet!H93</f>
        <v>Пылесос для сухой и влажной уборки AS12</v>
      </c>
      <c r="B549" s="18">
        <f>[11]TDSheet!P93</f>
        <v>452013</v>
      </c>
      <c r="C549" s="4">
        <f>[11]TDSheet!S93</f>
        <v>1</v>
      </c>
    </row>
    <row r="550" spans="1:3" x14ac:dyDescent="0.25">
      <c r="A550" s="13" t="str">
        <f>[11]TDSheet!H94</f>
        <v>Рулетка 7,5мх25мм (обрезин)</v>
      </c>
      <c r="B550" s="18">
        <f>[11]TDSheet!P94</f>
        <v>720274</v>
      </c>
      <c r="C550" s="4">
        <f>[11]TDSheet!S94</f>
        <v>1</v>
      </c>
    </row>
    <row r="551" spans="1:3" x14ac:dyDescent="0.25">
      <c r="A551" s="13" t="str">
        <f>[11]TDSheet!H95</f>
        <v>Штангенциркуль 125мм (0,05) кл.1с глубиномером "Калиброн"</v>
      </c>
      <c r="B551" s="18">
        <f>[11]TDSheet!P95</f>
        <v>720365</v>
      </c>
      <c r="C551" s="4">
        <f>[11]TDSheet!S95</f>
        <v>1</v>
      </c>
    </row>
    <row r="552" spans="1:3" x14ac:dyDescent="0.25">
      <c r="A552" s="13" t="str">
        <f>[11]TDSheet!H96</f>
        <v>Штангенциркуль 250мм (0,1) кл.2 (СТИЗ)</v>
      </c>
      <c r="B552" s="18">
        <f>[11]TDSheet!P96</f>
        <v>720372</v>
      </c>
      <c r="C552" s="4">
        <f>[11]TDSheet!S96</f>
        <v>1</v>
      </c>
    </row>
    <row r="553" spans="1:3" x14ac:dyDescent="0.25">
      <c r="A553" s="13" t="str">
        <f>[11]TDSheet!H97</f>
        <v>Подставка под водомет БРДМ-2</v>
      </c>
      <c r="B553" s="18">
        <f>[11]TDSheet!P97</f>
        <v>710199</v>
      </c>
      <c r="C553" s="4">
        <f>[11]TDSheet!S97</f>
        <v>1</v>
      </c>
    </row>
    <row r="554" spans="1:3" x14ac:dyDescent="0.25">
      <c r="A554" s="13" t="str">
        <f>[11]TDSheet!H98</f>
        <v>Грузоподъемное приспособление для переноса БРДМ-2</v>
      </c>
      <c r="B554" s="18">
        <f>[11]TDSheet!P98</f>
        <v>710200</v>
      </c>
      <c r="C554" s="4">
        <f>[11]TDSheet!S98</f>
        <v>1</v>
      </c>
    </row>
    <row r="555" spans="1:3" x14ac:dyDescent="0.25">
      <c r="A555" s="13" t="str">
        <f>[11]TDSheet!H99</f>
        <v>Грузоподъемное приспособление для установки водомета БРДМ-2</v>
      </c>
      <c r="B555" s="18">
        <f>[11]TDSheet!P99</f>
        <v>710201</v>
      </c>
      <c r="C555" s="4">
        <f>[11]TDSheet!S99</f>
        <v>1</v>
      </c>
    </row>
    <row r="556" spans="1:3" x14ac:dyDescent="0.25">
      <c r="A556" s="13" t="str">
        <f>[11]TDSheet!H100</f>
        <v>Грузоподъемное приспособление для монтажа мостов БРДМ-2</v>
      </c>
      <c r="B556" s="18">
        <f>[11]TDSheet!P100</f>
        <v>710202</v>
      </c>
      <c r="C556" s="4">
        <f>[11]TDSheet!S100</f>
        <v>1</v>
      </c>
    </row>
    <row r="557" spans="1:3" x14ac:dyDescent="0.25">
      <c r="A557" s="13" t="str">
        <f>[11]TDSheet!H101</f>
        <v>Устройство грузозахватное</v>
      </c>
      <c r="B557" s="18">
        <f>[11]TDSheet!P101</f>
        <v>710203</v>
      </c>
      <c r="C557" s="4">
        <f>[11]TDSheet!S101</f>
        <v>1</v>
      </c>
    </row>
    <row r="558" spans="1:3" x14ac:dyDescent="0.25">
      <c r="A558" s="13" t="str">
        <f>[11]TDSheet!H102</f>
        <v>Отвал КМЗ-012</v>
      </c>
      <c r="B558" s="18">
        <f>[11]TDSheet!P102</f>
        <v>710204</v>
      </c>
      <c r="C558" s="4">
        <f>[11]TDSheet!S102</f>
        <v>1</v>
      </c>
    </row>
    <row r="559" spans="1:3" x14ac:dyDescent="0.25">
      <c r="A559" s="13" t="str">
        <f>[11]TDSheet!H103</f>
        <v>Шкаф для инструмента</v>
      </c>
      <c r="B559" s="18" t="str">
        <f>[11]TDSheet!P103</f>
        <v>710205-710210</v>
      </c>
      <c r="C559" s="4">
        <f>[11]TDSheet!S103</f>
        <v>6</v>
      </c>
    </row>
    <row r="560" spans="1:3" x14ac:dyDescent="0.25">
      <c r="A560" s="13" t="str">
        <f>[11]TDSheet!H104</f>
        <v>Верстак слесарный</v>
      </c>
      <c r="B560" s="18" t="str">
        <f>[11]TDSheet!P104</f>
        <v>710211-710216</v>
      </c>
      <c r="C560" s="4">
        <f>[11]TDSheet!S104</f>
        <v>6</v>
      </c>
    </row>
    <row r="561" spans="1:3" x14ac:dyDescent="0.25">
      <c r="A561" s="13" t="str">
        <f>[11]TDSheet!H105</f>
        <v>Контейнер под рессоры</v>
      </c>
      <c r="B561" s="18">
        <f>[11]TDSheet!P105</f>
        <v>710217</v>
      </c>
      <c r="C561" s="4">
        <f>[11]TDSheet!S105</f>
        <v>1</v>
      </c>
    </row>
    <row r="562" spans="1:3" x14ac:dyDescent="0.25">
      <c r="A562" s="13" t="str">
        <f>[11]TDSheet!H106</f>
        <v>Контейнер для колес</v>
      </c>
      <c r="B562" s="18" t="str">
        <f>[11]TDSheet!P106</f>
        <v>710218, 710219</v>
      </c>
      <c r="C562" s="4">
        <f>[11]TDSheet!S106</f>
        <v>2</v>
      </c>
    </row>
    <row r="563" spans="1:3" x14ac:dyDescent="0.25">
      <c r="A563" s="13" t="str">
        <f>[11]TDSheet!H107</f>
        <v>Пожарный щит</v>
      </c>
      <c r="B563" s="18" t="str">
        <f>[11]TDSheet!P107</f>
        <v>710220, 710221</v>
      </c>
      <c r="C563" s="4">
        <f>[11]TDSheet!S107</f>
        <v>2</v>
      </c>
    </row>
    <row r="564" spans="1:3" x14ac:dyDescent="0.25">
      <c r="A564" s="13" t="str">
        <f>[11]TDSheet!H108</f>
        <v>Контейнер для мусора</v>
      </c>
      <c r="B564" s="18">
        <f>[11]TDSheet!P108</f>
        <v>710222</v>
      </c>
      <c r="C564" s="4">
        <f>[11]TDSheet!S108</f>
        <v>1</v>
      </c>
    </row>
    <row r="565" spans="1:3" x14ac:dyDescent="0.25">
      <c r="A565" s="13" t="str">
        <f>[11]TDSheet!H109</f>
        <v>Подставка под чалки</v>
      </c>
      <c r="B565" s="18">
        <f>[11]TDSheet!P109</f>
        <v>710223</v>
      </c>
      <c r="C565" s="4">
        <f>[11]TDSheet!S109</f>
        <v>1</v>
      </c>
    </row>
    <row r="566" spans="1:3" x14ac:dyDescent="0.25">
      <c r="A566" s="13" t="str">
        <f>[11]TDSheet!H110</f>
        <v>Контейнер для дюритов</v>
      </c>
      <c r="B566" s="18">
        <f>[11]TDSheet!P110</f>
        <v>710224</v>
      </c>
      <c r="C566" s="4">
        <f>[11]TDSheet!S110</f>
        <v>1</v>
      </c>
    </row>
    <row r="567" spans="1:3" x14ac:dyDescent="0.25">
      <c r="A567" s="13" t="str">
        <f>[11]TDSheet!H111</f>
        <v>Контейнер под мосты БТР-80</v>
      </c>
      <c r="B567" s="18">
        <f>[11]TDSheet!P111</f>
        <v>710225</v>
      </c>
      <c r="C567" s="4">
        <f>[11]TDSheet!S111</f>
        <v>1</v>
      </c>
    </row>
    <row r="568" spans="1:3" x14ac:dyDescent="0.25">
      <c r="A568" s="13" t="str">
        <f>[11]TDSheet!H112</f>
        <v>Контейнер под крыши БРДМ-2</v>
      </c>
      <c r="B568" s="18">
        <f>[11]TDSheet!P112</f>
        <v>710226</v>
      </c>
      <c r="C568" s="4">
        <f>[11]TDSheet!S112</f>
        <v>1</v>
      </c>
    </row>
    <row r="569" spans="1:3" x14ac:dyDescent="0.25">
      <c r="A569" s="13" t="str">
        <f>[11]TDSheet!H133</f>
        <v>Лесницы стремянки</v>
      </c>
      <c r="B569" s="18" t="str">
        <f>[11]TDSheet!P133</f>
        <v>710227-710233</v>
      </c>
      <c r="C569" s="18">
        <f>[11]TDSheet!S133</f>
        <v>7</v>
      </c>
    </row>
    <row r="570" spans="1:3" x14ac:dyDescent="0.25">
      <c r="A570" s="13" t="str">
        <f>[11]TDSheet!H134</f>
        <v>Подставки под БТР-80</v>
      </c>
      <c r="B570" s="18" t="str">
        <f>[11]TDSheet!P134</f>
        <v>710234-710241</v>
      </c>
      <c r="C570" s="18">
        <f>[11]TDSheet!S134</f>
        <v>8</v>
      </c>
    </row>
    <row r="571" spans="1:3" x14ac:dyDescent="0.25">
      <c r="A571" s="13" t="str">
        <f>[11]TDSheet!H135</f>
        <v>Подставки под БРДМ-2</v>
      </c>
      <c r="B571" s="18" t="str">
        <f>[11]TDSheet!P135</f>
        <v>710242-710249</v>
      </c>
      <c r="C571" s="18">
        <f>[11]TDSheet!S135</f>
        <v>8</v>
      </c>
    </row>
    <row r="572" spans="1:3" x14ac:dyDescent="0.25">
      <c r="A572" s="13" t="str">
        <f>[11]TDSheet!H136</f>
        <v>Подставки под комплекты</v>
      </c>
      <c r="B572" s="18" t="str">
        <f>[11]TDSheet!P136</f>
        <v>710250-710259</v>
      </c>
      <c r="C572" s="18">
        <f>[11]TDSheet!S136</f>
        <v>10</v>
      </c>
    </row>
    <row r="573" spans="1:3" x14ac:dyDescent="0.25">
      <c r="A573" s="13" t="str">
        <f>[11]TDSheet!H137</f>
        <v>Контейнер под рессоры</v>
      </c>
      <c r="B573" s="18">
        <f>[11]TDSheet!P137</f>
        <v>710260</v>
      </c>
      <c r="C573" s="18">
        <f>[11]TDSheet!S137</f>
        <v>1</v>
      </c>
    </row>
    <row r="574" spans="1:3" x14ac:dyDescent="0.25">
      <c r="A574" s="13" t="str">
        <f>[11]TDSheet!H138</f>
        <v>Домкрат гидравлический</v>
      </c>
      <c r="B574" s="18">
        <f>[11]TDSheet!P138</f>
        <v>720450</v>
      </c>
      <c r="C574" s="18">
        <f>[11]TDSheet!S138</f>
        <v>1</v>
      </c>
    </row>
    <row r="575" spans="1:3" x14ac:dyDescent="0.25">
      <c r="A575" s="13" t="str">
        <f>[11]TDSheet!H139</f>
        <v>Шкаф металлический для одежды</v>
      </c>
      <c r="B575" s="18" t="str">
        <f>[11]TDSheet!P139</f>
        <v>611463-611471</v>
      </c>
      <c r="C575" s="18">
        <f>[11]TDSheet!S139</f>
        <v>9</v>
      </c>
    </row>
    <row r="576" spans="1:3" x14ac:dyDescent="0.25">
      <c r="A576" s="13" t="str">
        <f>[11]TDSheet!H140</f>
        <v>Стол письменный</v>
      </c>
      <c r="B576" s="18" t="str">
        <f>[11]TDSheet!P140</f>
        <v>611472-611474</v>
      </c>
      <c r="C576" s="18">
        <f>[11]TDSheet!S140</f>
        <v>3</v>
      </c>
    </row>
    <row r="577" spans="1:3" x14ac:dyDescent="0.25">
      <c r="A577" s="13" t="str">
        <f>[11]TDSheet!H141</f>
        <v>Шкаф для документов</v>
      </c>
      <c r="B577" s="18">
        <f>[11]TDSheet!P141</f>
        <v>611475</v>
      </c>
      <c r="C577" s="18">
        <f>[11]TDSheet!S141</f>
        <v>1</v>
      </c>
    </row>
    <row r="578" spans="1:3" x14ac:dyDescent="0.25">
      <c r="A578" s="13" t="str">
        <f>[12]TDSheet!H49</f>
        <v>2СК-5, 0-5,5м</v>
      </c>
      <c r="B578" s="18" t="str">
        <f>[12]TDSheet!P49</f>
        <v>710030- 710031</v>
      </c>
      <c r="C578" s="4">
        <f>[12]TDSheet!S49</f>
        <v>2</v>
      </c>
    </row>
    <row r="579" spans="1:3" x14ac:dyDescent="0.25">
      <c r="A579" s="13" t="str">
        <f>[12]TDSheet!H50</f>
        <v>4СК-8,0-5,5м</v>
      </c>
      <c r="B579" s="18">
        <f>[12]TDSheet!P50</f>
        <v>710032</v>
      </c>
      <c r="C579" s="4">
        <f>[12]TDSheet!S50</f>
        <v>1</v>
      </c>
    </row>
    <row r="580" spans="1:3" x14ac:dyDescent="0.25">
      <c r="A580" s="13" t="str">
        <f>[12]TDSheet!H51</f>
        <v>Баллон для пропана</v>
      </c>
      <c r="B580" s="18">
        <f>[12]TDSheet!P51</f>
        <v>710038</v>
      </c>
      <c r="C580" s="4">
        <f>[12]TDSheet!S51</f>
        <v>3</v>
      </c>
    </row>
    <row r="581" spans="1:3" x14ac:dyDescent="0.25">
      <c r="A581" s="13" t="str">
        <f>[12]TDSheet!H52</f>
        <v>Горелка CP 40R 0408- 2050W 000 302 544 в</v>
      </c>
      <c r="B581" s="18">
        <f>[12]TDSheet!P52</f>
        <v>720019</v>
      </c>
      <c r="C581" s="4">
        <f>[12]TDSheet!S52</f>
        <v>1</v>
      </c>
    </row>
    <row r="582" spans="1:3" x14ac:dyDescent="0.25">
      <c r="A582" s="13" t="str">
        <f>[12]TDSheet!H53</f>
        <v>Лампа переносная 11Вт 5м Германия</v>
      </c>
      <c r="B582" s="18" t="str">
        <f>[12]TDSheet!P53</f>
        <v>710047- 710048</v>
      </c>
      <c r="C582" s="4">
        <f>[12]TDSheet!S53</f>
        <v>2</v>
      </c>
    </row>
    <row r="583" spans="1:3" x14ac:dyDescent="0.25">
      <c r="A583" s="13" t="str">
        <f>[12]TDSheet!H54</f>
        <v xml:space="preserve">Линейка
металлическая 300мм
Линейка
металлическая 300мм
</v>
      </c>
      <c r="B583" s="18" t="str">
        <f>[12]TDSheet!P54</f>
        <v>720064- 720065</v>
      </c>
      <c r="C583" s="4">
        <f>[12]TDSheet!S54</f>
        <v>2</v>
      </c>
    </row>
    <row r="584" spans="1:3" x14ac:dyDescent="0.25">
      <c r="A584" s="13" t="str">
        <f>[12]TDSheet!H55</f>
        <v>Ключ гаечный разводной 15</v>
      </c>
      <c r="B584" s="18">
        <f>[12]TDSheet!P55</f>
        <v>720036</v>
      </c>
      <c r="C584" s="4">
        <f>[12]TDSheet!S55</f>
        <v>1</v>
      </c>
    </row>
    <row r="585" spans="1:3" x14ac:dyDescent="0.25">
      <c r="A585" s="13" t="str">
        <f>[12]TDSheet!H56</f>
        <v>Кондиционер воздуха ССТ для шлемов</v>
      </c>
      <c r="B585" s="18">
        <f>[12]TDSheet!P56</f>
        <v>710044</v>
      </c>
      <c r="C585" s="4">
        <f>[12]TDSheet!S56</f>
        <v>1</v>
      </c>
    </row>
    <row r="586" spans="1:3" x14ac:dyDescent="0.25">
      <c r="A586" s="13" t="str">
        <f>[12]TDSheet!H57</f>
        <v xml:space="preserve">Линейка
металлическая 500мм
</v>
      </c>
      <c r="B586" s="18">
        <f>[12]TDSheet!P57</f>
        <v>720075</v>
      </c>
      <c r="C586" s="4">
        <f>[12]TDSheet!S57</f>
        <v>1</v>
      </c>
    </row>
    <row r="587" spans="1:3" x14ac:dyDescent="0.25">
      <c r="A587" s="13" t="str">
        <f>[12]TDSheet!H58</f>
        <v>Краскопульт VOYLET W-400 верхний бачок</v>
      </c>
      <c r="B587" s="18">
        <f>[12]TDSheet!P58</f>
        <v>720051</v>
      </c>
      <c r="C587" s="4">
        <f>[12]TDSheet!S58</f>
        <v>1</v>
      </c>
    </row>
    <row r="588" spans="1:3" x14ac:dyDescent="0.25">
      <c r="A588" s="13" t="str">
        <f>[12]TDSheet!H59</f>
        <v>Лом строительный ЛО-32 1300мм</v>
      </c>
      <c r="B588" s="18" t="str">
        <f>[12]TDSheet!P59</f>
        <v>720083- 720084</v>
      </c>
      <c r="C588" s="4">
        <f>[12]TDSheet!S59</f>
        <v>2</v>
      </c>
    </row>
    <row r="589" spans="1:3" x14ac:dyDescent="0.25">
      <c r="A589" s="13" t="str">
        <f>[12]TDSheet!H60</f>
        <v>Краскораспылитель а\б 162А</v>
      </c>
      <c r="B589" s="18">
        <f>[12]TDSheet!P60</f>
        <v>720054</v>
      </c>
      <c r="C589" s="4">
        <f>[12]TDSheet!S60</f>
        <v>1</v>
      </c>
    </row>
    <row r="590" spans="1:3" x14ac:dyDescent="0.25">
      <c r="A590" s="13" t="str">
        <f>[12]TDSheet!H61</f>
        <v>Краскораспылитель н\б 162С</v>
      </c>
      <c r="B590" s="18">
        <f>[12]TDSheet!P61</f>
        <v>720055</v>
      </c>
      <c r="C590" s="4">
        <f>[12]TDSheet!S61</f>
        <v>1</v>
      </c>
    </row>
    <row r="591" spans="1:3" x14ac:dyDescent="0.25">
      <c r="A591" s="13" t="str">
        <f>[12]TDSheet!H62</f>
        <v>Кувалда 2,0 кг</v>
      </c>
      <c r="B591" s="18" t="str">
        <f>[12]TDSheet!P62</f>
        <v>720059- 720060</v>
      </c>
      <c r="C591" s="4">
        <f>[12]TDSheet!S62</f>
        <v>2</v>
      </c>
    </row>
    <row r="592" spans="1:3" x14ac:dyDescent="0.25">
      <c r="A592" s="13" t="str">
        <f>[12]TDSheet!H63</f>
        <v>Кувалда 8,0 кг</v>
      </c>
      <c r="B592" s="18" t="str">
        <f>[12]TDSheet!P63</f>
        <v>720061- 720062</v>
      </c>
      <c r="C592" s="4">
        <f>[12]TDSheet!S63</f>
        <v>2</v>
      </c>
    </row>
    <row r="593" spans="1:3" x14ac:dyDescent="0.25">
      <c r="A593" s="13" t="str">
        <f>[12]TDSheet!H64</f>
        <v>Пылесос для сухой и влажной уборки AS600IK</v>
      </c>
      <c r="B593" s="18">
        <f>[12]TDSheet!P64</f>
        <v>452014</v>
      </c>
      <c r="C593" s="4">
        <f>[12]TDSheet!S64</f>
        <v>1</v>
      </c>
    </row>
    <row r="594" spans="1:3" x14ac:dyDescent="0.25">
      <c r="A594" s="13" t="str">
        <f>[12]TDSheet!H65</f>
        <v>Машина УШМ MAKITA 9555 125мм 710Вт</v>
      </c>
      <c r="B594" s="18">
        <f>[12]TDSheet!P65</f>
        <v>720412</v>
      </c>
      <c r="C594" s="4">
        <f>[12]TDSheet!S65</f>
        <v>1</v>
      </c>
    </row>
    <row r="595" spans="1:3" x14ac:dyDescent="0.25">
      <c r="A595" s="13" t="str">
        <f>[12]TDSheet!H66</f>
        <v>Набор щупов №3</v>
      </c>
      <c r="B595" s="18">
        <f>[12]TDSheet!P66</f>
        <v>720202</v>
      </c>
      <c r="C595" s="4">
        <f>[12]TDSheet!S66</f>
        <v>1</v>
      </c>
    </row>
    <row r="596" spans="1:3" x14ac:dyDescent="0.25">
      <c r="A596" s="13" t="str">
        <f>[12]TDSheet!H67</f>
        <v>Пневматический гайковерт AIW253320L</v>
      </c>
      <c r="B596" s="18" t="str">
        <f>[12]TDSheet!P67</f>
        <v>720236- 720236А</v>
      </c>
      <c r="C596" s="4">
        <f>[12]TDSheet!S67</f>
        <v>2</v>
      </c>
    </row>
    <row r="597" spans="1:3" x14ac:dyDescent="0.25">
      <c r="A597" s="13" t="str">
        <f>[12]TDSheet!H68</f>
        <v>Пневмогайковерт FORCE F82541 1/2 DR</v>
      </c>
      <c r="B597" s="18" t="str">
        <f>[12]TDSheet!P68</f>
        <v>720239- 720240</v>
      </c>
      <c r="C597" s="4">
        <f>[12]TDSheet!S68</f>
        <v>2</v>
      </c>
    </row>
    <row r="598" spans="1:3" x14ac:dyDescent="0.25">
      <c r="A598" s="13" t="str">
        <f>[12]TDSheet!H69</f>
        <v>Лопатка монтажная (монтажка) 850мм диаметр 22мм</v>
      </c>
      <c r="B598" s="18" t="str">
        <f>[12]TDSheet!P69</f>
        <v>720085- 720086</v>
      </c>
      <c r="C598" s="4">
        <f>[12]TDSheet!S69</f>
        <v>2</v>
      </c>
    </row>
    <row r="599" spans="1:3" x14ac:dyDescent="0.25">
      <c r="A599" s="13" t="str">
        <f>[12]TDSheet!H70</f>
        <v>Машина УШМ HAMMER USM2350A 2350Вт 230мм</v>
      </c>
      <c r="B599" s="18">
        <f>[12]TDSheet!P70</f>
        <v>720411</v>
      </c>
      <c r="C599" s="4">
        <f>[12]TDSheet!S70</f>
        <v>1</v>
      </c>
    </row>
    <row r="600" spans="1:3" x14ac:dyDescent="0.25">
      <c r="A600" s="13" t="str">
        <f>[12]TDSheet!H71</f>
        <v>Молоток 800 гр.</v>
      </c>
      <c r="B600" s="18" t="str">
        <f>[12]TDSheet!P71</f>
        <v>720124- 720125</v>
      </c>
      <c r="C600" s="4">
        <f>[12]TDSheet!S71</f>
        <v>2</v>
      </c>
    </row>
    <row r="601" spans="1:3" x14ac:dyDescent="0.25">
      <c r="A601" s="13" t="str">
        <f>[12]TDSheet!H72</f>
        <v>Монтировка большая</v>
      </c>
      <c r="B601" s="18" t="str">
        <f>[12]TDSheet!P72</f>
        <v>720131-720132</v>
      </c>
      <c r="C601" s="4">
        <f>[12]TDSheet!S72</f>
        <v>2</v>
      </c>
    </row>
    <row r="602" spans="1:3" x14ac:dyDescent="0.25">
      <c r="A602" s="13" t="str">
        <f>[12]TDSheet!H73</f>
        <v>Набойники буквы</v>
      </c>
      <c r="B602" s="18">
        <f>[12]TDSheet!P73</f>
        <v>720410</v>
      </c>
      <c r="C602" s="4">
        <f>[12]TDSheet!S73</f>
        <v>1</v>
      </c>
    </row>
    <row r="603" spans="1:3" x14ac:dyDescent="0.25">
      <c r="A603" s="13" t="str">
        <f>[12]TDSheet!H74</f>
        <v>Набойники цифры</v>
      </c>
      <c r="B603" s="18">
        <f>[12]TDSheet!P74</f>
        <v>720409</v>
      </c>
      <c r="C603" s="4">
        <f>[12]TDSheet!S74</f>
        <v>1</v>
      </c>
    </row>
    <row r="604" spans="1:3" x14ac:dyDescent="0.25">
      <c r="A604" s="13" t="str">
        <f>[12]TDSheet!H75</f>
        <v>Набор головок для гайковерта AISK021031</v>
      </c>
      <c r="B604" s="18" t="str">
        <f>[12]TDSheet!P75</f>
        <v>720142-720143</v>
      </c>
      <c r="C604" s="4">
        <f>[12]TDSheet!S75</f>
        <v>2</v>
      </c>
    </row>
    <row r="605" spans="1:3" x14ac:dyDescent="0.25">
      <c r="A605" s="13" t="str">
        <f>[12]TDSheet!H87</f>
        <v>Набор из 21 предм.(торцевые головки 1/2 8-32</v>
      </c>
      <c r="B605" s="18">
        <f>[12]TDSheet!P87</f>
        <v>720156</v>
      </c>
      <c r="C605" s="4">
        <f>[12]TDSheet!S87</f>
        <v>1</v>
      </c>
    </row>
    <row r="606" spans="1:3" x14ac:dyDescent="0.25">
      <c r="A606" s="13" t="str">
        <f>[12]TDSheet!H88</f>
        <v>Пневмогайковерт FORCE F82541 1/2" DR 542Hm</v>
      </c>
      <c r="B606" s="18" t="str">
        <f>[12]TDSheet!P88</f>
        <v>720241-720242</v>
      </c>
      <c r="C606" s="4">
        <f>[12]TDSheet!S88</f>
        <v>2</v>
      </c>
    </row>
    <row r="607" spans="1:3" x14ac:dyDescent="0.25">
      <c r="A607" s="13" t="str">
        <f>[12]TDSheet!H89</f>
        <v>Набор инструментов 77 предм. Jonnesway</v>
      </c>
      <c r="B607" s="18">
        <f>[12]TDSheet!P89</f>
        <v>720172</v>
      </c>
      <c r="C607" s="4">
        <f>[12]TDSheet!S89</f>
        <v>1</v>
      </c>
    </row>
    <row r="608" spans="1:3" x14ac:dyDescent="0.25">
      <c r="A608" s="13" t="str">
        <f>[12]TDSheet!H90</f>
        <v>Набор инстументов 77 предм. Jonnesway</v>
      </c>
      <c r="B608" s="18">
        <f>[12]TDSheet!P90</f>
        <v>720168</v>
      </c>
      <c r="C608" s="4">
        <f>[12]TDSheet!S90</f>
        <v>1</v>
      </c>
    </row>
    <row r="609" spans="1:3" x14ac:dyDescent="0.25">
      <c r="A609" s="13" t="str">
        <f>[12]TDSheet!H91</f>
        <v>Набор метчиков маш- руч. с М6х1,0- по М45х4,5 (по 2 шт)</v>
      </c>
      <c r="B609" s="18">
        <f>[12]TDSheet!P91</f>
        <v>720183</v>
      </c>
      <c r="C609" s="4">
        <f>[12]TDSheet!S91</f>
        <v>1</v>
      </c>
    </row>
    <row r="610" spans="1:3" x14ac:dyDescent="0.25">
      <c r="A610" s="13" t="str">
        <f>[12]TDSheet!H92</f>
        <v xml:space="preserve">Набор щупов №2 </v>
      </c>
      <c r="B610" s="18">
        <f>[12]TDSheet!P92</f>
        <v>720194</v>
      </c>
      <c r="C610" s="4">
        <f>[12]TDSheet!S92</f>
        <v>1</v>
      </c>
    </row>
    <row r="611" spans="1:3" x14ac:dyDescent="0.25">
      <c r="A611" s="13" t="str">
        <f>[12]TDSheet!H93</f>
        <v>Краскопульт LVLP-898 д=1,8 "Русский мастер"</v>
      </c>
      <c r="B611" s="18">
        <f>[12]TDSheet!P93</f>
        <v>720047</v>
      </c>
      <c r="C611" s="4">
        <f>[12]TDSheet!S93</f>
        <v>1</v>
      </c>
    </row>
    <row r="612" spans="1:3" x14ac:dyDescent="0.25">
      <c r="A612" s="13" t="str">
        <f>[12]TDSheet!H94</f>
        <v>Пневмогайковерт JONNESWAY JAI-1054 1/2 DR 920Нт</v>
      </c>
      <c r="B612" s="18" t="str">
        <f>[12]TDSheet!P94</f>
        <v>720253-720254</v>
      </c>
      <c r="C612" s="4">
        <f>[12]TDSheet!S94</f>
        <v>2</v>
      </c>
    </row>
    <row r="613" spans="1:3" x14ac:dyDescent="0.25">
      <c r="A613" s="13" t="str">
        <f>[12]TDSheet!H95</f>
        <v>Угловая шлиф, машинка 1000В</v>
      </c>
      <c r="B613" s="18">
        <f>[12]TDSheet!P95</f>
        <v>720011</v>
      </c>
      <c r="C613" s="4">
        <f>[12]TDSheet!S95</f>
        <v>1</v>
      </c>
    </row>
    <row r="614" spans="1:3" x14ac:dyDescent="0.25">
      <c r="A614" s="13" t="str">
        <f>[12]TDSheet!H96</f>
        <v>Удлинитель на катушке 40м</v>
      </c>
      <c r="B614" s="18" t="str">
        <f>[12]TDSheet!P96</f>
        <v>720302-720303</v>
      </c>
      <c r="C614" s="4">
        <f>[12]TDSheet!S96</f>
        <v>2</v>
      </c>
    </row>
    <row r="615" spans="1:3" x14ac:dyDescent="0.25">
      <c r="A615" s="13" t="str">
        <f>[12]TDSheet!H97</f>
        <v>Фильтр очистки воздуха для дыхания операт.ФВ-120</v>
      </c>
      <c r="B615" s="18">
        <f>[12]TDSheet!P97</f>
        <v>710061</v>
      </c>
      <c r="C615" s="4">
        <f>[12]TDSheet!S97</f>
        <v>1</v>
      </c>
    </row>
    <row r="616" spans="1:3" x14ac:dyDescent="0.25">
      <c r="A616" s="13" t="str">
        <f>[12]TDSheet!H98</f>
        <v>Шланг ПВХ напорн.ду10</v>
      </c>
      <c r="B616" s="18">
        <f>[12]TDSheet!P98</f>
        <v>720311</v>
      </c>
      <c r="C616" s="4">
        <f>[12]TDSheet!S98</f>
        <v>60</v>
      </c>
    </row>
    <row r="617" spans="1:3" x14ac:dyDescent="0.25">
      <c r="A617" s="13" t="str">
        <f>[12]TDSheet!H99</f>
        <v xml:space="preserve">Шлем
пескоструйщика
VECTOR
</v>
      </c>
      <c r="B617" s="18">
        <f>[12]TDSheet!P99</f>
        <v>720312</v>
      </c>
      <c r="C617" s="4">
        <f>[12]TDSheet!S99</f>
        <v>1</v>
      </c>
    </row>
    <row r="618" spans="1:3" x14ac:dyDescent="0.25">
      <c r="A618" s="13" t="str">
        <f>[12]TDSheet!H100</f>
        <v>Шлифовальная машинка "МАКИТА" УШМ-230</v>
      </c>
      <c r="B618" s="18">
        <f>[12]TDSheet!P100</f>
        <v>720317</v>
      </c>
      <c r="C618" s="4">
        <f>[12]TDSheet!S100</f>
        <v>1</v>
      </c>
    </row>
    <row r="619" spans="1:3" x14ac:dyDescent="0.25">
      <c r="A619" s="13" t="str">
        <f>[12]TDSheet!H101</f>
        <v>Штангенциркуль 125мм (0,05) кл.1с глубиномером "Калиброн"</v>
      </c>
      <c r="B619" s="18">
        <f>[12]TDSheet!P101</f>
        <v>720364</v>
      </c>
      <c r="C619" s="4">
        <f>[12]TDSheet!S101</f>
        <v>1</v>
      </c>
    </row>
    <row r="620" spans="1:3" x14ac:dyDescent="0.25">
      <c r="A620" s="13" t="str">
        <f>[12]TDSheet!H102</f>
        <v>Аппарат сварочный UNIPRO MOS-185 инвертор</v>
      </c>
      <c r="B620" s="18">
        <f>[12]TDSheet!P102</f>
        <v>422034</v>
      </c>
      <c r="C620" s="4">
        <f>[12]TDSheet!S102</f>
        <v>1</v>
      </c>
    </row>
    <row r="621" spans="1:3" x14ac:dyDescent="0.25">
      <c r="A621" s="13" t="str">
        <f>[12]TDSheet!H103</f>
        <v>Подставка под корпус</v>
      </c>
      <c r="B621" s="18" t="str">
        <f>[12]TDSheet!P103</f>
        <v>710118-710137</v>
      </c>
      <c r="C621" s="4">
        <f>[12]TDSheet!S103</f>
        <v>20</v>
      </c>
    </row>
    <row r="622" spans="1:3" x14ac:dyDescent="0.25">
      <c r="A622" s="13" t="str">
        <f>[12]TDSheet!H104</f>
        <v>Подставка под башни</v>
      </c>
      <c r="B622" s="18" t="str">
        <f>[12]TDSheet!P104</f>
        <v>710138-710140</v>
      </c>
      <c r="C622" s="4">
        <f>[12]TDSheet!S104</f>
        <v>3</v>
      </c>
    </row>
    <row r="623" spans="1:3" x14ac:dyDescent="0.25">
      <c r="A623" s="13" t="str">
        <f>[12]TDSheet!H105</f>
        <v>Тележка под баллоны</v>
      </c>
      <c r="B623" s="18">
        <f>[12]TDSheet!P105</f>
        <v>710141</v>
      </c>
      <c r="C623" s="4">
        <f>[12]TDSheet!S105</f>
        <v>1</v>
      </c>
    </row>
    <row r="624" spans="1:3" x14ac:dyDescent="0.25">
      <c r="A624" s="13" t="str">
        <f>[12]TDSheet!H106</f>
        <v>Тележка</v>
      </c>
      <c r="B624" s="18" t="str">
        <f>[12]TDSheet!P106</f>
        <v>710142, 710143</v>
      </c>
      <c r="C624" s="4">
        <f>[12]TDSheet!S106</f>
        <v>2</v>
      </c>
    </row>
    <row r="625" spans="1:3" x14ac:dyDescent="0.25">
      <c r="A625" s="13" t="str">
        <f>[12]TDSheet!H107</f>
        <v>Контейнер для ремфонда</v>
      </c>
      <c r="B625" s="18" t="str">
        <f>[12]TDSheet!P107</f>
        <v>710144-710149</v>
      </c>
      <c r="C625" s="4">
        <f>[12]TDSheet!S107</f>
        <v>6</v>
      </c>
    </row>
    <row r="626" spans="1:3" x14ac:dyDescent="0.25">
      <c r="A626" s="13" t="str">
        <f>[12]TDSheet!H108</f>
        <v>Подставка под агрегаты</v>
      </c>
      <c r="B626" s="18" t="str">
        <f>[12]TDSheet!P108</f>
        <v>710150-710153</v>
      </c>
      <c r="C626" s="4">
        <f>[12]TDSheet!S108</f>
        <v>4</v>
      </c>
    </row>
    <row r="627" spans="1:3" x14ac:dyDescent="0.25">
      <c r="A627" s="13" t="str">
        <f>[12]TDSheet!H109</f>
        <v>Кадки под корпуса</v>
      </c>
      <c r="B627" s="18" t="str">
        <f>[12]TDSheet!P109</f>
        <v>710154-710159</v>
      </c>
      <c r="C627" s="4">
        <f>[12]TDSheet!S109</f>
        <v>6</v>
      </c>
    </row>
    <row r="628" spans="1:3" x14ac:dyDescent="0.25">
      <c r="A628" s="13" t="str">
        <f>[12]TDSheet!H110</f>
        <v>Контейнер для мусора</v>
      </c>
      <c r="B628" s="18" t="str">
        <f>[12]TDSheet!P110</f>
        <v>710160-710164</v>
      </c>
      <c r="C628" s="4">
        <f>[12]TDSheet!S110</f>
        <v>5</v>
      </c>
    </row>
    <row r="629" spans="1:3" x14ac:dyDescent="0.25">
      <c r="A629" s="13" t="str">
        <f>[12]TDSheet!H111</f>
        <v>Штаф металлический для инструмента</v>
      </c>
      <c r="B629" s="18" t="str">
        <f>[12]TDSheet!P111</f>
        <v>710165-710169</v>
      </c>
      <c r="C629" s="4">
        <f>[12]TDSheet!S111</f>
        <v>5</v>
      </c>
    </row>
    <row r="630" spans="1:3" x14ac:dyDescent="0.25">
      <c r="A630" s="13" t="str">
        <f>[12]TDSheet!H112</f>
        <v>Стеллаж для инструмента</v>
      </c>
      <c r="B630" s="18" t="str">
        <f>[12]TDSheet!P112</f>
        <v>710170-710179</v>
      </c>
      <c r="C630" s="4">
        <f>[12]TDSheet!S112</f>
        <v>10</v>
      </c>
    </row>
    <row r="631" spans="1:3" x14ac:dyDescent="0.25">
      <c r="A631" s="13" t="str">
        <f>[12]TDSheet!H113</f>
        <v>Верстак</v>
      </c>
      <c r="B631" s="18" t="str">
        <f>[12]TDSheet!P113</f>
        <v>710180-710182</v>
      </c>
      <c r="C631" s="4">
        <f>[12]TDSheet!S113</f>
        <v>3</v>
      </c>
    </row>
    <row r="632" spans="1:3" x14ac:dyDescent="0.25">
      <c r="A632" s="13" t="str">
        <f>[12]TDSheet!H114</f>
        <v>Стол металлический</v>
      </c>
      <c r="B632" s="18" t="str">
        <f>[12]TDSheet!P114</f>
        <v>710183, 710184</v>
      </c>
      <c r="C632" s="4">
        <f>[12]TDSheet!S114</f>
        <v>2</v>
      </c>
    </row>
    <row r="633" spans="1:3" x14ac:dyDescent="0.25">
      <c r="A633" s="13" t="str">
        <f>[12]TDSheet!H131</f>
        <v>Тиски</v>
      </c>
      <c r="B633" s="18">
        <f>[12]TDSheet!P131</f>
        <v>720449</v>
      </c>
      <c r="C633" s="4">
        <f>[12]TDSheet!S131</f>
        <v>1</v>
      </c>
    </row>
    <row r="634" spans="1:3" x14ac:dyDescent="0.25">
      <c r="A634" s="13" t="str">
        <f>[12]TDSheet!H132</f>
        <v>Приспособление для строп</v>
      </c>
      <c r="B634" s="18">
        <f>[12]TDSheet!P132</f>
        <v>710185</v>
      </c>
      <c r="C634" s="4">
        <f>[12]TDSheet!S132</f>
        <v>1</v>
      </c>
    </row>
    <row r="635" spans="1:3" x14ac:dyDescent="0.25">
      <c r="A635" s="13" t="str">
        <f>[12]TDSheet!H133</f>
        <v>Подставки под колеса</v>
      </c>
      <c r="B635" s="18" t="str">
        <f>[12]TDSheet!P133</f>
        <v>710186-710189</v>
      </c>
      <c r="C635" s="4">
        <f>[12]TDSheet!S133</f>
        <v>4</v>
      </c>
    </row>
    <row r="636" spans="1:3" x14ac:dyDescent="0.25">
      <c r="A636" s="13" t="str">
        <f>[12]TDSheet!H134</f>
        <v>Подставки высокие</v>
      </c>
      <c r="B636" s="18" t="str">
        <f>[12]TDSheet!P134</f>
        <v>710190, 710191</v>
      </c>
      <c r="C636" s="4">
        <f>[12]TDSheet!S134</f>
        <v>2</v>
      </c>
    </row>
    <row r="637" spans="1:3" x14ac:dyDescent="0.25">
      <c r="A637" s="13" t="str">
        <f>[12]TDSheet!H135</f>
        <v>Груз для испытания</v>
      </c>
      <c r="B637" s="18">
        <f>[12]TDSheet!P135</f>
        <v>710192</v>
      </c>
      <c r="C637" s="4">
        <f>[12]TDSheet!S135</f>
        <v>1</v>
      </c>
    </row>
    <row r="638" spans="1:3" x14ac:dyDescent="0.25">
      <c r="A638" s="13" t="str">
        <f>[12]TDSheet!H136</f>
        <v>Ящик для инструментов</v>
      </c>
      <c r="B638" s="18">
        <f>[12]TDSheet!P136</f>
        <v>710193</v>
      </c>
      <c r="C638" s="4">
        <f>[12]TDSheet!S136</f>
        <v>1</v>
      </c>
    </row>
    <row r="639" spans="1:3" x14ac:dyDescent="0.25">
      <c r="A639" s="13" t="str">
        <f>[12]TDSheet!H137</f>
        <v>Кулер под воду</v>
      </c>
      <c r="B639" s="18">
        <f>[12]TDSheet!P137</f>
        <v>620118</v>
      </c>
      <c r="C639" s="4">
        <f>[12]TDSheet!S137</f>
        <v>1</v>
      </c>
    </row>
    <row r="640" spans="1:3" x14ac:dyDescent="0.25">
      <c r="A640" s="13" t="str">
        <f>[12]TDSheet!H138</f>
        <v xml:space="preserve">Шкаф металлический для одежды </v>
      </c>
      <c r="B640" s="18" t="str">
        <f>[12]TDSheet!P138</f>
        <v>611444-611455</v>
      </c>
      <c r="C640" s="4">
        <f>[12]TDSheet!S138</f>
        <v>12</v>
      </c>
    </row>
    <row r="641" spans="1:3" x14ac:dyDescent="0.25">
      <c r="A641" s="13" t="str">
        <f>[12]TDSheet!H139</f>
        <v>Умывальник с пьедесталом</v>
      </c>
      <c r="B641" s="18">
        <f>[12]TDSheet!P139</f>
        <v>620119</v>
      </c>
      <c r="C641" s="4">
        <f>[12]TDSheet!S139</f>
        <v>1</v>
      </c>
    </row>
    <row r="642" spans="1:3" x14ac:dyDescent="0.25">
      <c r="A642" s="13" t="str">
        <f>[12]TDSheet!H140</f>
        <v>Зеркало настенное</v>
      </c>
      <c r="B642" s="18">
        <f>[12]TDSheet!P140</f>
        <v>611456</v>
      </c>
      <c r="C642" s="4">
        <f>[12]TDSheet!S140</f>
        <v>1</v>
      </c>
    </row>
    <row r="643" spans="1:3" x14ac:dyDescent="0.25">
      <c r="A643" s="13" t="str">
        <f>[12]TDSheet!H141</f>
        <v>Стол письменный</v>
      </c>
      <c r="B643" s="18" t="str">
        <f>[12]TDSheet!P141</f>
        <v>611457, 611458</v>
      </c>
      <c r="C643" s="4">
        <f>[12]TDSheet!S141</f>
        <v>2</v>
      </c>
    </row>
    <row r="644" spans="1:3" x14ac:dyDescent="0.25">
      <c r="A644" s="13" t="str">
        <f>[12]TDSheet!H142</f>
        <v>Кресло компьютерное</v>
      </c>
      <c r="B644" s="18">
        <f>[12]TDSheet!P142</f>
        <v>611459</v>
      </c>
      <c r="C644" s="4">
        <f>[12]TDSheet!S142</f>
        <v>1</v>
      </c>
    </row>
    <row r="645" spans="1:3" x14ac:dyDescent="0.25">
      <c r="A645" s="13" t="str">
        <f>[12]TDSheet!H143</f>
        <v>Стул</v>
      </c>
      <c r="B645" s="18" t="str">
        <f>[12]TDSheet!P143</f>
        <v>611460, 611461</v>
      </c>
      <c r="C645" s="4">
        <f>[12]TDSheet!S143</f>
        <v>2</v>
      </c>
    </row>
    <row r="646" spans="1:3" x14ac:dyDescent="0.25">
      <c r="A646" s="13" t="str">
        <f>[12]TDSheet!H144</f>
        <v>Сейф</v>
      </c>
      <c r="B646" s="18">
        <f>[12]TDSheet!P144</f>
        <v>611462</v>
      </c>
      <c r="C646" s="4">
        <f>[12]TDSheet!S144</f>
        <v>1</v>
      </c>
    </row>
    <row r="647" spans="1:3" x14ac:dyDescent="0.25">
      <c r="A647" s="13" t="str">
        <f>[12]TDSheet!H145</f>
        <v>Баллон для промышленных газов</v>
      </c>
      <c r="B647" s="18" t="str">
        <f>[12]TDSheet!P145</f>
        <v>710194-710198</v>
      </c>
      <c r="C647" s="4">
        <f>[12]TDSheet!S145</f>
        <v>5</v>
      </c>
    </row>
    <row r="648" spans="1:3" x14ac:dyDescent="0.25">
      <c r="A648" s="13" t="str">
        <f>[13]TDSheet!H50</f>
        <v>Набор щупов №2</v>
      </c>
      <c r="B648" s="14">
        <f>[13]TDSheet!P50</f>
        <v>720201</v>
      </c>
      <c r="C648" s="15">
        <f>[13]TDSheet!S50</f>
        <v>1</v>
      </c>
    </row>
    <row r="649" spans="1:3" x14ac:dyDescent="0.25">
      <c r="A649" s="13" t="str">
        <f>[13]TDSheet!H51</f>
        <v>Штангензубомер ШЗ-18</v>
      </c>
      <c r="B649" s="14">
        <f>[13]TDSheet!P51</f>
        <v>720363</v>
      </c>
      <c r="C649" s="15">
        <f>[13]TDSheet!S51</f>
        <v>1</v>
      </c>
    </row>
    <row r="650" spans="1:3" x14ac:dyDescent="0.25">
      <c r="A650" s="13" t="str">
        <f>[13]TDSheet!H52</f>
        <v>Микрометр гладкий МК-50 кл.1</v>
      </c>
      <c r="B650" s="14">
        <f>[13]TDSheet!P52</f>
        <v>720114</v>
      </c>
      <c r="C650" s="15">
        <f>[13]TDSheet!S52</f>
        <v>1</v>
      </c>
    </row>
    <row r="651" spans="1:3" x14ac:dyDescent="0.25">
      <c r="A651" s="13" t="str">
        <f>[13]TDSheet!H53</f>
        <v>Штангенглубиномер ШГ-160 0,05</v>
      </c>
      <c r="B651" s="14">
        <f>[13]TDSheet!P53</f>
        <v>720357</v>
      </c>
      <c r="C651" s="15">
        <f>[13]TDSheet!S53</f>
        <v>1</v>
      </c>
    </row>
    <row r="652" spans="1:3" x14ac:dyDescent="0.25">
      <c r="A652" s="13" t="str">
        <f>[13]TDSheet!H54</f>
        <v>Линейка металл.300мм</v>
      </c>
      <c r="B652" s="14">
        <f>[13]TDSheet!P54</f>
        <v>720070</v>
      </c>
      <c r="C652" s="15">
        <f>[13]TDSheet!S54</f>
        <v>1</v>
      </c>
    </row>
    <row r="653" spans="1:3" x14ac:dyDescent="0.25">
      <c r="A653" s="13" t="str">
        <f>[13]TDSheet!H55</f>
        <v>Линейка металл.500мм</v>
      </c>
      <c r="B653" s="14">
        <f>[13]TDSheet!P55</f>
        <v>720082</v>
      </c>
      <c r="C653" s="15">
        <f>[13]TDSheet!S55</f>
        <v>1</v>
      </c>
    </row>
    <row r="654" spans="1:3" x14ac:dyDescent="0.25">
      <c r="A654" s="13" t="str">
        <f>[13]TDSheet!H56</f>
        <v>Микрометр гладкий 25-50 кл.1</v>
      </c>
      <c r="B654" s="14">
        <f>[13]TDSheet!P56</f>
        <v>720095</v>
      </c>
      <c r="C654" s="15">
        <f>[13]TDSheet!S56</f>
        <v>1</v>
      </c>
    </row>
    <row r="655" spans="1:3" x14ac:dyDescent="0.25">
      <c r="A655" s="13" t="str">
        <f>[13]TDSheet!H57</f>
        <v>Нутромер индикаторный НИ-50М</v>
      </c>
      <c r="B655" s="14">
        <f>[13]TDSheet!P57</f>
        <v>720211</v>
      </c>
      <c r="C655" s="15">
        <f>[13]TDSheet!S57</f>
        <v>1</v>
      </c>
    </row>
    <row r="656" spans="1:3" x14ac:dyDescent="0.25">
      <c r="A656" s="13" t="str">
        <f>[13]TDSheet!H58</f>
        <v>Рулетка 5мх25мм(обрезин)</v>
      </c>
      <c r="B656" s="14">
        <f>[13]TDSheet!P58</f>
        <v>720273</v>
      </c>
      <c r="C656" s="15">
        <f>[13]TDSheet!S58</f>
        <v>1</v>
      </c>
    </row>
    <row r="657" spans="1:3" x14ac:dyDescent="0.25">
      <c r="A657" s="13" t="str">
        <f>[13]TDSheet!H59</f>
        <v>Штангенциркуль 125мм(0,05)кл.1</v>
      </c>
      <c r="B657" s="14" t="str">
        <f>[13]TDSheet!P59</f>
        <v>720369, 720370</v>
      </c>
      <c r="C657" s="15">
        <f>[13]TDSheet!S59</f>
        <v>2</v>
      </c>
    </row>
    <row r="658" spans="1:3" x14ac:dyDescent="0.25">
      <c r="A658" s="13" t="str">
        <f>[13]TDSheet!H60</f>
        <v>Принтер лазерный HP LaserJet Pro P1102W</v>
      </c>
      <c r="B658" s="14">
        <f>[13]TDSheet!P60</f>
        <v>472089</v>
      </c>
      <c r="C658" s="15">
        <f>[13]TDSheet!S60</f>
        <v>1</v>
      </c>
    </row>
    <row r="659" spans="1:3" x14ac:dyDescent="0.25">
      <c r="A659" s="13" t="str">
        <f>[13]TDSheet!H61</f>
        <v>Компьютер ПК Formoza FUN 3,2х2</v>
      </c>
      <c r="B659" s="14">
        <f>[13]TDSheet!P61</f>
        <v>471087</v>
      </c>
      <c r="C659" s="15">
        <f>[13]TDSheet!S61</f>
        <v>1</v>
      </c>
    </row>
    <row r="660" spans="1:3" x14ac:dyDescent="0.25">
      <c r="A660" s="13" t="str">
        <f>[13]TDSheet!H62</f>
        <v>МФУ SHARP AR5618+тонер+девелопер(копир/принтер А3</v>
      </c>
      <c r="B660" s="14">
        <f>[13]TDSheet!P62</f>
        <v>472075</v>
      </c>
      <c r="C660" s="15">
        <f>[13]TDSheet!S62</f>
        <v>1</v>
      </c>
    </row>
    <row r="661" spans="1:3" x14ac:dyDescent="0.25">
      <c r="A661" s="13" t="str">
        <f>[13]TDSheet!H63</f>
        <v>Телефон Silver Phone</v>
      </c>
      <c r="B661" s="14">
        <f>[13]TDSheet!P63</f>
        <v>473043</v>
      </c>
      <c r="C661" s="15">
        <f>[13]TDSheet!S63</f>
        <v>1</v>
      </c>
    </row>
    <row r="662" spans="1:3" x14ac:dyDescent="0.25">
      <c r="A662" s="13" t="str">
        <f>[13]TDSheet!H64</f>
        <v xml:space="preserve">Монитор Philips 407T4 </v>
      </c>
      <c r="B662" s="14">
        <f>[13]TDSheet!P64</f>
        <v>471065</v>
      </c>
      <c r="C662" s="15">
        <f>[13]TDSheet!S64</f>
        <v>1</v>
      </c>
    </row>
    <row r="663" spans="1:3" x14ac:dyDescent="0.25">
      <c r="A663" s="13" t="str">
        <f>[13]TDSheet!H65</f>
        <v>Клавиатура Defender</v>
      </c>
      <c r="B663" s="14">
        <f>[13]TDSheet!P65</f>
        <v>472103</v>
      </c>
      <c r="C663" s="15">
        <f>[13]TDSheet!S65</f>
        <v>1</v>
      </c>
    </row>
    <row r="664" spans="1:3" x14ac:dyDescent="0.25">
      <c r="A664" s="13" t="str">
        <f>[13]TDSheet!H66</f>
        <v>Сейф</v>
      </c>
      <c r="B664" s="14">
        <f>[13]TDSheet!P66</f>
        <v>611652</v>
      </c>
      <c r="C664" s="15">
        <f>[13]TDSheet!S66</f>
        <v>1</v>
      </c>
    </row>
    <row r="665" spans="1:3" x14ac:dyDescent="0.25">
      <c r="A665" s="13" t="str">
        <f>[13]TDSheet!H67</f>
        <v>Шкаф</v>
      </c>
      <c r="B665" s="14" t="str">
        <f>[13]TDSheet!P67</f>
        <v>611653-611656</v>
      </c>
      <c r="C665" s="15">
        <f>[13]TDSheet!S67</f>
        <v>4</v>
      </c>
    </row>
    <row r="666" spans="1:3" x14ac:dyDescent="0.25">
      <c r="A666" s="13" t="str">
        <f>[13]TDSheet!H68</f>
        <v>Стол письменный</v>
      </c>
      <c r="B666" s="14" t="str">
        <f>[13]TDSheet!P68</f>
        <v>611657-611668</v>
      </c>
      <c r="C666" s="15">
        <f>[13]TDSheet!S68</f>
        <v>12</v>
      </c>
    </row>
    <row r="667" spans="1:3" x14ac:dyDescent="0.25">
      <c r="A667" s="13" t="str">
        <f>[13]TDSheet!H69</f>
        <v>Стул</v>
      </c>
      <c r="B667" s="14" t="str">
        <f>[13]TDSheet!P69</f>
        <v>611669-611683</v>
      </c>
      <c r="C667" s="15">
        <f>[13]TDSheet!S69</f>
        <v>15</v>
      </c>
    </row>
    <row r="668" spans="1:3" x14ac:dyDescent="0.25">
      <c r="A668" s="13" t="str">
        <f>[13]TDSheet!H70</f>
        <v>Шкаф для документов</v>
      </c>
      <c r="B668" s="14" t="str">
        <f>[13]TDSheet!P70</f>
        <v>611684-611690</v>
      </c>
      <c r="C668" s="15">
        <f>[13]TDSheet!S70</f>
        <v>7</v>
      </c>
    </row>
    <row r="669" spans="1:3" x14ac:dyDescent="0.25">
      <c r="A669" s="13" t="str">
        <f>[13]TDSheet!H71</f>
        <v>Парта</v>
      </c>
      <c r="B669" s="14" t="str">
        <f>[13]TDSheet!P71</f>
        <v>611691-611693</v>
      </c>
      <c r="C669" s="15">
        <f>[13]TDSheet!S71</f>
        <v>3</v>
      </c>
    </row>
    <row r="670" spans="1:3" x14ac:dyDescent="0.25">
      <c r="A670" s="13" t="str">
        <f>[13]TDSheet!H72</f>
        <v>Унитаз</v>
      </c>
      <c r="B670" s="14" t="str">
        <f>[13]TDSheet!P72</f>
        <v>620151, 620152</v>
      </c>
      <c r="C670" s="15">
        <f>[13]TDSheet!S72</f>
        <v>2</v>
      </c>
    </row>
    <row r="671" spans="1:3" x14ac:dyDescent="0.25">
      <c r="A671" s="13" t="str">
        <f>[13]TDSheet!H73</f>
        <v>Раковина</v>
      </c>
      <c r="B671" s="14" t="str">
        <f>[13]TDSheet!P73</f>
        <v>620153, 620154</v>
      </c>
      <c r="C671" s="15">
        <f>[13]TDSheet!S73</f>
        <v>2</v>
      </c>
    </row>
    <row r="672" spans="1:3" x14ac:dyDescent="0.25">
      <c r="A672" s="13" t="str">
        <f>[13]TDSheet!H74</f>
        <v>Стол лабораторный</v>
      </c>
      <c r="B672" s="14" t="str">
        <f>[13]TDSheet!P74</f>
        <v>710689-710694</v>
      </c>
      <c r="C672" s="15">
        <f>[13]TDSheet!S74</f>
        <v>6</v>
      </c>
    </row>
    <row r="673" spans="1:3" x14ac:dyDescent="0.25">
      <c r="A673" s="13" t="str">
        <f>[13]TDSheet!H75</f>
        <v>Комплект лабораторного оборудования</v>
      </c>
      <c r="B673" s="14">
        <f>[13]TDSheet!P75</f>
        <v>710695</v>
      </c>
      <c r="C673" s="15">
        <f>[13]TDSheet!S75</f>
        <v>1</v>
      </c>
    </row>
    <row r="674" spans="1:3" x14ac:dyDescent="0.25">
      <c r="A674" s="13" t="str">
        <f>[13]TDSheet!H76</f>
        <v>Монитор Samsung Sincmaster 551S</v>
      </c>
      <c r="B674" s="14">
        <f>[13]TDSheet!P76</f>
        <v>471062</v>
      </c>
      <c r="C674" s="15">
        <f>[13]TDSheet!S76</f>
        <v>1</v>
      </c>
    </row>
    <row r="675" spans="1:3" x14ac:dyDescent="0.25">
      <c r="A675" s="13" t="str">
        <f>[14]TDSheet!H50</f>
        <v>Горелка Г-2(3,4)</v>
      </c>
      <c r="B675" s="18">
        <v>720021</v>
      </c>
      <c r="C675" s="18">
        <v>1</v>
      </c>
    </row>
    <row r="676" spans="1:3" x14ac:dyDescent="0.25">
      <c r="A676" s="13" t="str">
        <f>[14]TDSheet!H51</f>
        <v>Резак пропановский РЗП-03М</v>
      </c>
      <c r="B676" s="18">
        <v>720268</v>
      </c>
      <c r="C676" s="18">
        <v>1</v>
      </c>
    </row>
    <row r="677" spans="1:3" x14ac:dyDescent="0.25">
      <c r="A677" s="13" t="str">
        <f>[14]TDSheet!H52</f>
        <v>Пневмошлифовалка ИП2009А</v>
      </c>
      <c r="B677" s="18" t="s">
        <v>843</v>
      </c>
      <c r="C677" s="18">
        <v>2</v>
      </c>
    </row>
    <row r="678" spans="1:3" x14ac:dyDescent="0.25">
      <c r="A678" s="13" t="str">
        <f>[14]TDSheet!H53</f>
        <v>Инструмент для гибки металла МВ32-25</v>
      </c>
      <c r="B678" s="18">
        <v>720032</v>
      </c>
      <c r="C678" s="18">
        <v>1</v>
      </c>
    </row>
    <row r="679" spans="1:3" x14ac:dyDescent="0.25">
      <c r="A679" s="13" t="str">
        <f>[14]TDSheet!H54</f>
        <v>Машина УШМ Спец-БШУ-2100 2000Вт</v>
      </c>
      <c r="B679" s="18">
        <v>720090</v>
      </c>
      <c r="C679" s="18">
        <v>1</v>
      </c>
    </row>
    <row r="680" spans="1:3" x14ac:dyDescent="0.25">
      <c r="A680" s="13" t="str">
        <f>[14]TDSheet!H55</f>
        <v>Сумка инструментальная д/водителя в сб.</v>
      </c>
      <c r="B680" s="18">
        <v>720089</v>
      </c>
      <c r="C680" s="18">
        <v>1</v>
      </c>
    </row>
    <row r="681" spans="1:3" x14ac:dyDescent="0.25">
      <c r="A681" s="13" t="str">
        <f>[14]TDSheet!H56</f>
        <v>Удлинитель УС1-4В-40/3,5 (УС1-43113)4094</v>
      </c>
      <c r="B681" s="18">
        <v>720305</v>
      </c>
      <c r="C681" s="18">
        <v>1</v>
      </c>
    </row>
    <row r="682" spans="1:3" x14ac:dyDescent="0.25">
      <c r="A682" s="13" t="str">
        <f>[14]TDSheet!H57</f>
        <v>Линейка металлическая 300мм</v>
      </c>
      <c r="B682" s="18" t="s">
        <v>844</v>
      </c>
      <c r="C682" s="18">
        <v>4</v>
      </c>
    </row>
    <row r="683" spans="1:3" x14ac:dyDescent="0.25">
      <c r="A683" s="13" t="str">
        <f>[14]TDSheet!H58</f>
        <v>Линейка металлическая 500мм</v>
      </c>
      <c r="B683" s="18" t="s">
        <v>845</v>
      </c>
      <c r="C683" s="18">
        <v>3</v>
      </c>
    </row>
    <row r="684" spans="1:3" x14ac:dyDescent="0.25">
      <c r="A684" s="13" t="str">
        <f>[14]TDSheet!H59</f>
        <v>Микрометр гладкий МК 0-25 кл.1 "Эталон"</v>
      </c>
      <c r="B684" s="18" t="s">
        <v>846</v>
      </c>
      <c r="C684" s="18">
        <v>2</v>
      </c>
    </row>
    <row r="685" spans="1:3" x14ac:dyDescent="0.25">
      <c r="A685" s="13" t="str">
        <f>[14]TDSheet!H60</f>
        <v>Микрометр гладкий МК 25-50 кл.1 "Эталон"</v>
      </c>
      <c r="B685" s="18">
        <v>720094</v>
      </c>
      <c r="C685" s="18">
        <v>1</v>
      </c>
    </row>
    <row r="686" spans="1:3" x14ac:dyDescent="0.25">
      <c r="A686" s="13" t="str">
        <f>[14]TDSheet!H61</f>
        <v>Микрометр гладкий МК-25</v>
      </c>
      <c r="B686" s="18" t="s">
        <v>847</v>
      </c>
      <c r="C686" s="18">
        <v>5</v>
      </c>
    </row>
    <row r="687" spans="1:3" x14ac:dyDescent="0.25">
      <c r="A687" s="13" t="str">
        <f>[14]TDSheet!H62</f>
        <v>Микрометр гладкий МК-50</v>
      </c>
      <c r="B687" s="18" t="s">
        <v>848</v>
      </c>
      <c r="C687" s="18">
        <v>8</v>
      </c>
    </row>
    <row r="688" spans="1:3" x14ac:dyDescent="0.25">
      <c r="A688" s="13" t="str">
        <f>[14]TDSheet!H63</f>
        <v>Микрометр гладкий МК-75 кл.1</v>
      </c>
      <c r="B688" s="18" t="s">
        <v>849</v>
      </c>
      <c r="C688" s="18">
        <v>4</v>
      </c>
    </row>
    <row r="689" spans="1:3" x14ac:dyDescent="0.25">
      <c r="A689" s="13" t="str">
        <f>[14]TDSheet!H64</f>
        <v>Набор щупов №1</v>
      </c>
      <c r="B689" s="18">
        <v>720192</v>
      </c>
      <c r="C689" s="18">
        <v>1</v>
      </c>
    </row>
    <row r="690" spans="1:3" x14ac:dyDescent="0.25">
      <c r="A690" s="13" t="str">
        <f>[14]TDSheet!H65</f>
        <v>Набор щупов №2</v>
      </c>
      <c r="B690" s="18" t="s">
        <v>850</v>
      </c>
      <c r="C690" s="18">
        <v>2</v>
      </c>
    </row>
    <row r="691" spans="1:3" x14ac:dyDescent="0.25">
      <c r="A691" s="13" t="str">
        <f>[14]TDSheet!H66</f>
        <v>Набор щупов №3</v>
      </c>
      <c r="B691" s="18" t="s">
        <v>851</v>
      </c>
      <c r="C691" s="18">
        <v>2</v>
      </c>
    </row>
    <row r="692" spans="1:3" x14ac:dyDescent="0.25">
      <c r="A692" s="13" t="str">
        <f>[14]TDSheet!H67</f>
        <v>Нутромер индикаторный НИ-50М (ц.д. 0,01мм) "Эталон"</v>
      </c>
      <c r="B692" s="18">
        <v>720210</v>
      </c>
      <c r="C692" s="18">
        <v>1</v>
      </c>
    </row>
    <row r="693" spans="1:3" x14ac:dyDescent="0.25">
      <c r="A693" s="13" t="str">
        <f>[14]TDSheet!H68</f>
        <v>Нутромер НИ10</v>
      </c>
      <c r="B693" s="18" t="s">
        <v>852</v>
      </c>
      <c r="C693" s="18">
        <v>3</v>
      </c>
    </row>
    <row r="694" spans="1:3" x14ac:dyDescent="0.25">
      <c r="A694" s="13" t="str">
        <f>[14]TDSheet!H69</f>
        <v>Нутромер НИ100</v>
      </c>
      <c r="B694" s="18" t="s">
        <v>853</v>
      </c>
      <c r="C694" s="18">
        <v>2</v>
      </c>
    </row>
    <row r="695" spans="1:3" x14ac:dyDescent="0.25">
      <c r="A695" s="13" t="str">
        <f>[14]TDSheet!H70</f>
        <v>Нутромер НИ18</v>
      </c>
      <c r="B695" s="18" t="s">
        <v>854</v>
      </c>
      <c r="C695" s="18">
        <v>2</v>
      </c>
    </row>
    <row r="696" spans="1:3" x14ac:dyDescent="0.25">
      <c r="A696" s="13" t="str">
        <f>[14]TDSheet!H71</f>
        <v>Нутромер Ни160</v>
      </c>
      <c r="B696" s="18" t="s">
        <v>855</v>
      </c>
      <c r="C696" s="18">
        <v>3</v>
      </c>
    </row>
    <row r="697" spans="1:3" x14ac:dyDescent="0.25">
      <c r="A697" s="13" t="str">
        <f>[14]TDSheet!H72</f>
        <v>Штангенглубиномер ШГ-160 0,05</v>
      </c>
      <c r="B697" s="18" t="s">
        <v>856</v>
      </c>
      <c r="C697" s="18">
        <v>4</v>
      </c>
    </row>
    <row r="698" spans="1:3" x14ac:dyDescent="0.25">
      <c r="A698" s="13" t="str">
        <f>[14]TDSheet!H73</f>
        <v>Штангензубомер ШЗ-18</v>
      </c>
      <c r="B698" s="18" t="s">
        <v>857</v>
      </c>
      <c r="C698" s="18">
        <v>5</v>
      </c>
    </row>
    <row r="699" spans="1:3" x14ac:dyDescent="0.25">
      <c r="A699" s="13" t="str">
        <f>[14]TDSheet!H74</f>
        <v>Штангенциркуль 125мм (0,05) кл.1с глубиномером "Калиброн"</v>
      </c>
      <c r="B699" s="18" t="s">
        <v>858</v>
      </c>
      <c r="C699" s="18">
        <v>3</v>
      </c>
    </row>
    <row r="700" spans="1:3" x14ac:dyDescent="0.25">
      <c r="A700" s="13" t="str">
        <f>[14]TDSheet!H75</f>
        <v>Штангенциркуль 250мм (0,05) кл.1 (СТИЗ)</v>
      </c>
      <c r="B700" s="18">
        <v>720371</v>
      </c>
      <c r="C700" s="18">
        <v>1</v>
      </c>
    </row>
    <row r="701" spans="1:3" x14ac:dyDescent="0.25">
      <c r="A701" s="13" t="str">
        <f>[14]TDSheet!H76</f>
        <v>Набор ЗУБР МАСТЕР Универсал дюймовый д/резки,развальцовки 23615-Н10</v>
      </c>
      <c r="B701" s="18">
        <v>720153</v>
      </c>
      <c r="C701" s="18">
        <v>1</v>
      </c>
    </row>
    <row r="702" spans="1:3" x14ac:dyDescent="0.25">
      <c r="A702" s="13" t="str">
        <f>[14]TDSheet!H77</f>
        <v>Трубогиб ЗУБР ЭКСПЕРТ рычажный д/высокоточной гибки  труб</v>
      </c>
      <c r="B702" s="18">
        <v>421023</v>
      </c>
      <c r="C702" s="18">
        <v>1</v>
      </c>
    </row>
    <row r="703" spans="1:3" x14ac:dyDescent="0.25">
      <c r="A703" s="13" t="str">
        <f>[14]TDSheet!H78</f>
        <v xml:space="preserve">Горелка </v>
      </c>
      <c r="B703" s="18">
        <v>720018</v>
      </c>
      <c r="C703" s="18">
        <v>1</v>
      </c>
    </row>
    <row r="704" spans="1:3" x14ac:dyDescent="0.25">
      <c r="A704" s="13" t="str">
        <f>[14]TDSheet!H93</f>
        <v xml:space="preserve">Набор пробойников </v>
      </c>
      <c r="B704" s="18">
        <v>720188</v>
      </c>
      <c r="C704" s="18">
        <v>1</v>
      </c>
    </row>
    <row r="705" spans="1:3" x14ac:dyDescent="0.25">
      <c r="A705" s="13" t="str">
        <f>[14]TDSheet!H94</f>
        <v>Набор инструментов 77 пр. Jonnesway</v>
      </c>
      <c r="B705" s="18">
        <v>720169</v>
      </c>
      <c r="C705" s="18">
        <v>1</v>
      </c>
    </row>
    <row r="706" spans="1:3" x14ac:dyDescent="0.25">
      <c r="A706" s="13" t="str">
        <f>[14]TDSheet!H95</f>
        <v>Пневмогайковерт Jonnesway JAI-1054 1/2DR</v>
      </c>
      <c r="B706" s="18">
        <v>720255</v>
      </c>
      <c r="C706" s="18">
        <v>1</v>
      </c>
    </row>
    <row r="707" spans="1:3" x14ac:dyDescent="0.25">
      <c r="A707" s="13" t="str">
        <f>[14]TDSheet!H96</f>
        <v>Набор комбинир.ключей Skrab №44049 8-27мм 12 пред.</v>
      </c>
      <c r="B707" s="18">
        <v>720175</v>
      </c>
      <c r="C707" s="18">
        <v>1</v>
      </c>
    </row>
    <row r="708" spans="1:3" x14ac:dyDescent="0.25">
      <c r="A708" s="13" t="str">
        <f>[14]TDSheet!H97</f>
        <v>Нож сапожный 180мм</v>
      </c>
      <c r="B708" s="18">
        <v>720205</v>
      </c>
      <c r="C708" s="18">
        <v>1</v>
      </c>
    </row>
    <row r="709" spans="1:3" x14ac:dyDescent="0.25">
      <c r="A709" s="13" t="str">
        <f>[14]TDSheet!H98</f>
        <v>Ножницы закройные</v>
      </c>
      <c r="B709" s="18">
        <v>720208</v>
      </c>
      <c r="C709" s="18">
        <v>1</v>
      </c>
    </row>
    <row r="710" spans="1:3" x14ac:dyDescent="0.25">
      <c r="A710" s="13" t="str">
        <f>[14]TDSheet!H99</f>
        <v>Ножницы портновские</v>
      </c>
      <c r="B710" s="18">
        <v>720209</v>
      </c>
      <c r="C710" s="18">
        <v>1</v>
      </c>
    </row>
    <row r="711" spans="1:3" x14ac:dyDescent="0.25">
      <c r="A711" s="13" t="str">
        <f>[14]TDSheet!H100</f>
        <v>Пневмогайковерт Force F82541</v>
      </c>
      <c r="B711" s="18">
        <v>720251</v>
      </c>
      <c r="C711" s="18">
        <v>1</v>
      </c>
    </row>
    <row r="712" spans="1:3" x14ac:dyDescent="0.25">
      <c r="A712" s="13" t="str">
        <f>[14]TDSheet!H101</f>
        <v>ключ гаечный 14х17</v>
      </c>
      <c r="B712" s="18">
        <v>720225</v>
      </c>
      <c r="C712" s="18">
        <v>8</v>
      </c>
    </row>
    <row r="713" spans="1:3" x14ac:dyDescent="0.25">
      <c r="A713" s="13" t="str">
        <f>[14]TDSheet!H102</f>
        <v>ключ гаечный 19х22</v>
      </c>
      <c r="B713" s="18">
        <v>720226</v>
      </c>
      <c r="C713" s="18">
        <v>10</v>
      </c>
    </row>
    <row r="714" spans="1:3" x14ac:dyDescent="0.25">
      <c r="A714" s="13" t="str">
        <f>[14]TDSheet!H103</f>
        <v>ключ гаечный 27х30</v>
      </c>
      <c r="B714" s="18">
        <v>720227</v>
      </c>
      <c r="C714" s="18">
        <v>5</v>
      </c>
    </row>
    <row r="715" spans="1:3" x14ac:dyDescent="0.25">
      <c r="A715" s="13" t="str">
        <f>[14]TDSheet!H104</f>
        <v>ключ гаечный 30х32</v>
      </c>
      <c r="B715" s="18">
        <v>720228</v>
      </c>
      <c r="C715" s="18">
        <v>2</v>
      </c>
    </row>
    <row r="716" spans="1:3" x14ac:dyDescent="0.25">
      <c r="A716" s="13" t="str">
        <f>[14]TDSheet!H105</f>
        <v>ключ гаечный 32х36</v>
      </c>
      <c r="B716" s="18">
        <v>720229</v>
      </c>
      <c r="C716" s="18">
        <v>2</v>
      </c>
    </row>
    <row r="717" spans="1:3" x14ac:dyDescent="0.25">
      <c r="A717" s="13" t="str">
        <f>[14]TDSheet!H106</f>
        <v>ключ гаечный 9х11</v>
      </c>
      <c r="B717" s="18">
        <v>720230</v>
      </c>
      <c r="C717" s="18">
        <v>2</v>
      </c>
    </row>
    <row r="718" spans="1:3" x14ac:dyDescent="0.25">
      <c r="A718" s="13" t="str">
        <f>[14]TDSheet!H107</f>
        <v>ключ рожковый 6х8, 7х8</v>
      </c>
      <c r="B718" s="18">
        <v>720231</v>
      </c>
      <c r="C718" s="18">
        <v>12</v>
      </c>
    </row>
    <row r="719" spans="1:3" x14ac:dyDescent="0.25">
      <c r="A719" s="13" t="str">
        <f>[14]TDSheet!H108</f>
        <v>Инфракрасная коротковолновая сушка,мощность 1х1100ВТ GI-1LB</v>
      </c>
      <c r="B719" s="18" t="s">
        <v>859</v>
      </c>
      <c r="C719" s="18">
        <v>5</v>
      </c>
    </row>
    <row r="720" spans="1:3" x14ac:dyDescent="0.25">
      <c r="A720" s="13" t="str">
        <f>[14]TDSheet!H109</f>
        <v>Кувалда (1)</v>
      </c>
      <c r="B720" s="18">
        <v>720232</v>
      </c>
      <c r="C720" s="18">
        <v>2</v>
      </c>
    </row>
    <row r="721" spans="1:3" x14ac:dyDescent="0.25">
      <c r="A721" s="13" t="str">
        <f>[14]TDSheet!H110</f>
        <v>Набор головок FORCE F4212-9 8-32мм</v>
      </c>
      <c r="B721" s="18">
        <v>720233</v>
      </c>
      <c r="C721" s="18">
        <v>1</v>
      </c>
    </row>
    <row r="722" spans="1:3" x14ac:dyDescent="0.25">
      <c r="A722" s="13" t="str">
        <f>[14]TDSheet!H111</f>
        <v>Отвертка</v>
      </c>
      <c r="B722" s="18">
        <v>720234</v>
      </c>
      <c r="C722" s="18">
        <v>10</v>
      </c>
    </row>
    <row r="723" spans="1:3" x14ac:dyDescent="0.25">
      <c r="A723" s="13" t="str">
        <f>[14]TDSheet!H112</f>
        <v>Паяльник ЭПСН 200Вт/220В</v>
      </c>
      <c r="B723" s="18">
        <v>720235</v>
      </c>
      <c r="C723" s="18">
        <v>2</v>
      </c>
    </row>
    <row r="724" spans="1:3" x14ac:dyDescent="0.25">
      <c r="A724" s="13" t="str">
        <f>[14]TDSheet!H113</f>
        <v>Стол письменный</v>
      </c>
      <c r="B724" s="18" t="str">
        <f>[14]TDSheet!P113</f>
        <v>611537-611545</v>
      </c>
      <c r="C724" s="4">
        <f>[14]TDSheet!S113</f>
        <v>9</v>
      </c>
    </row>
    <row r="725" spans="1:3" x14ac:dyDescent="0.25">
      <c r="A725" s="13" t="str">
        <f>[14]TDSheet!H114</f>
        <v>Стул</v>
      </c>
      <c r="B725" s="18" t="str">
        <f>[14]TDSheet!P114</f>
        <v>611546-611550</v>
      </c>
      <c r="C725" s="4">
        <f>[14]TDSheet!S114</f>
        <v>5</v>
      </c>
    </row>
    <row r="726" spans="1:3" x14ac:dyDescent="0.25">
      <c r="A726" s="13" t="str">
        <f>[14]TDSheet!H115</f>
        <v>Кресло</v>
      </c>
      <c r="B726" s="18" t="str">
        <f>[14]TDSheet!P115</f>
        <v>611551-611553</v>
      </c>
      <c r="C726" s="4">
        <f>[14]TDSheet!S115</f>
        <v>3</v>
      </c>
    </row>
    <row r="727" spans="1:3" x14ac:dyDescent="0.25">
      <c r="A727" s="13" t="str">
        <f>[14]TDSheet!H116</f>
        <v>Сейф</v>
      </c>
      <c r="B727" s="18" t="str">
        <f>[14]TDSheet!P116</f>
        <v>611554-611557</v>
      </c>
      <c r="C727" s="4">
        <f>[14]TDSheet!S116</f>
        <v>4</v>
      </c>
    </row>
    <row r="728" spans="1:3" x14ac:dyDescent="0.25">
      <c r="A728" s="13" t="str">
        <f>[14]TDSheet!H117</f>
        <v>Тумба</v>
      </c>
      <c r="B728" s="18" t="str">
        <f>[14]TDSheet!P117</f>
        <v>611558-611560</v>
      </c>
      <c r="C728" s="4">
        <f>[14]TDSheet!S117</f>
        <v>3</v>
      </c>
    </row>
    <row r="729" spans="1:3" x14ac:dyDescent="0.25">
      <c r="A729" s="13" t="str">
        <f>[14]TDSheet!H118</f>
        <v>Шкаф двухстворчатый</v>
      </c>
      <c r="B729" s="18" t="str">
        <f>[14]TDSheet!P118</f>
        <v>611561-611564</v>
      </c>
      <c r="C729" s="4">
        <f>[14]TDSheet!S118</f>
        <v>4</v>
      </c>
    </row>
    <row r="730" spans="1:3" x14ac:dyDescent="0.25">
      <c r="A730" s="13" t="str">
        <f>[14]TDSheet!H119</f>
        <v>Стеллаж металлический</v>
      </c>
      <c r="B730" s="18" t="str">
        <f>[14]TDSheet!P119</f>
        <v>710339, 710340</v>
      </c>
      <c r="C730" s="4">
        <f>[14]TDSheet!S119</f>
        <v>2</v>
      </c>
    </row>
    <row r="731" spans="1:3" x14ac:dyDescent="0.25">
      <c r="A731" s="13" t="str">
        <f>[14]TDSheet!H120</f>
        <v>Стеллаж - стол</v>
      </c>
      <c r="B731" s="18" t="str">
        <f>[14]TDSheet!P120</f>
        <v>710341-710344</v>
      </c>
      <c r="C731" s="4">
        <f>[14]TDSheet!S120</f>
        <v>4</v>
      </c>
    </row>
    <row r="732" spans="1:3" x14ac:dyDescent="0.25">
      <c r="A732" s="13" t="str">
        <f>[14]TDSheet!H121</f>
        <v>Стол металлический</v>
      </c>
      <c r="B732" s="18">
        <f>[14]TDSheet!P121</f>
        <v>710345</v>
      </c>
      <c r="C732" s="4">
        <f>[14]TDSheet!S121</f>
        <v>1</v>
      </c>
    </row>
    <row r="733" spans="1:3" x14ac:dyDescent="0.25">
      <c r="A733" s="13" t="str">
        <f>[14]TDSheet!H122</f>
        <v>Контейнер для колес</v>
      </c>
      <c r="B733" s="18" t="str">
        <f>[14]TDSheet!P122</f>
        <v>710346-710349</v>
      </c>
      <c r="C733" s="4">
        <f>[14]TDSheet!S122</f>
        <v>4</v>
      </c>
    </row>
    <row r="734" spans="1:3" x14ac:dyDescent="0.25">
      <c r="A734" s="13" t="str">
        <f>[14]TDSheet!H141</f>
        <v>Верстак</v>
      </c>
      <c r="B734" s="18" t="str">
        <f>[14]TDSheet!P141</f>
        <v>710350-710377</v>
      </c>
      <c r="C734" s="4">
        <f>[14]TDSheet!S141</f>
        <v>28</v>
      </c>
    </row>
    <row r="735" spans="1:3" x14ac:dyDescent="0.25">
      <c r="A735" s="13" t="str">
        <f>[14]TDSheet!H142</f>
        <v>Стол металлический</v>
      </c>
      <c r="B735" s="18" t="str">
        <f>[14]TDSheet!P142</f>
        <v>710378-710386</v>
      </c>
      <c r="C735" s="4">
        <f>[14]TDSheet!S142</f>
        <v>9</v>
      </c>
    </row>
    <row r="736" spans="1:3" x14ac:dyDescent="0.25">
      <c r="A736" s="13" t="str">
        <f>[14]TDSheet!H143</f>
        <v>Стеллаж металлический</v>
      </c>
      <c r="B736" s="18" t="str">
        <f>[14]TDSheet!P143</f>
        <v>710387-710405</v>
      </c>
      <c r="C736" s="4">
        <f>[14]TDSheet!S143</f>
        <v>19</v>
      </c>
    </row>
    <row r="737" spans="1:3" x14ac:dyDescent="0.25">
      <c r="A737" s="13" t="str">
        <f>[14]TDSheet!H144</f>
        <v>Шкаф металлический</v>
      </c>
      <c r="B737" s="18" t="str">
        <f>[14]TDSheet!P144</f>
        <v>611565-611575</v>
      </c>
      <c r="C737" s="4">
        <f>[14]TDSheet!S144</f>
        <v>11</v>
      </c>
    </row>
    <row r="738" spans="1:3" x14ac:dyDescent="0.25">
      <c r="A738" s="13" t="str">
        <f>[14]TDSheet!H145</f>
        <v>Тиски</v>
      </c>
      <c r="B738" s="18" t="str">
        <f>[14]TDSheet!P145</f>
        <v>720457-720463</v>
      </c>
      <c r="C738" s="4">
        <f>[14]TDSheet!S145</f>
        <v>7</v>
      </c>
    </row>
    <row r="739" spans="1:3" x14ac:dyDescent="0.25">
      <c r="A739" s="13" t="str">
        <f>[14]TDSheet!H146</f>
        <v>Контейнер для мусора</v>
      </c>
      <c r="B739" s="18">
        <f>[14]TDSheet!P146</f>
        <v>710406</v>
      </c>
      <c r="C739" s="4">
        <f>[14]TDSheet!S146</f>
        <v>1</v>
      </c>
    </row>
    <row r="740" spans="1:3" x14ac:dyDescent="0.25">
      <c r="A740" s="13" t="str">
        <f>[14]TDSheet!H147</f>
        <v>Контейнер раздвижной</v>
      </c>
      <c r="B740" s="18" t="str">
        <f>[14]TDSheet!P147</f>
        <v>710407-710409</v>
      </c>
      <c r="C740" s="4">
        <f>[14]TDSheet!S147</f>
        <v>3</v>
      </c>
    </row>
    <row r="741" spans="1:3" x14ac:dyDescent="0.25">
      <c r="A741" s="13" t="str">
        <f>[14]TDSheet!H148</f>
        <v>Контейнер средний, маленький</v>
      </c>
      <c r="B741" s="18" t="str">
        <f>[14]TDSheet!P148</f>
        <v>710410-710414</v>
      </c>
      <c r="C741" s="4">
        <f>[14]TDSheet!S148</f>
        <v>5</v>
      </c>
    </row>
    <row r="742" spans="1:3" x14ac:dyDescent="0.25">
      <c r="A742" s="13" t="str">
        <f>[14]TDSheet!H149</f>
        <v>Верстак</v>
      </c>
      <c r="B742" s="18" t="str">
        <f>[14]TDSheet!P149</f>
        <v>710415, 710416</v>
      </c>
      <c r="C742" s="4">
        <f>[14]TDSheet!S149</f>
        <v>2</v>
      </c>
    </row>
    <row r="743" spans="1:3" x14ac:dyDescent="0.25">
      <c r="A743" s="13" t="str">
        <f>[14]TDSheet!H150</f>
        <v>Стол металлический</v>
      </c>
      <c r="B743" s="18">
        <f>[14]TDSheet!P150</f>
        <v>710417</v>
      </c>
      <c r="C743" s="4">
        <f>[14]TDSheet!S150</f>
        <v>1</v>
      </c>
    </row>
    <row r="744" spans="1:3" x14ac:dyDescent="0.25">
      <c r="A744" s="13" t="str">
        <f>[14]TDSheet!H151</f>
        <v>Стеллаж металлический</v>
      </c>
      <c r="B744" s="18" t="str">
        <f>[14]TDSheet!P151</f>
        <v>710418-710426</v>
      </c>
      <c r="C744" s="4">
        <f>[14]TDSheet!S151</f>
        <v>9</v>
      </c>
    </row>
    <row r="745" spans="1:3" x14ac:dyDescent="0.25">
      <c r="A745" s="13" t="str">
        <f>[14]TDSheet!H152</f>
        <v>Стол-верстак</v>
      </c>
      <c r="B745" s="18">
        <f>[14]TDSheet!P152</f>
        <v>710427</v>
      </c>
      <c r="C745" s="4">
        <f>[14]TDSheet!S152</f>
        <v>1</v>
      </c>
    </row>
    <row r="746" spans="1:3" x14ac:dyDescent="0.25">
      <c r="A746" s="13" t="str">
        <f>[14]TDSheet!H153</f>
        <v>Стеллаж металлический</v>
      </c>
      <c r="B746" s="18">
        <f>[14]TDSheet!P153</f>
        <v>710428</v>
      </c>
      <c r="C746" s="4">
        <f>[14]TDSheet!S153</f>
        <v>1</v>
      </c>
    </row>
    <row r="747" spans="1:3" x14ac:dyDescent="0.25">
      <c r="A747" s="13" t="str">
        <f>[14]TDSheet!H154</f>
        <v>Тиски</v>
      </c>
      <c r="B747" s="18">
        <f>[14]TDSheet!P154</f>
        <v>720464</v>
      </c>
      <c r="C747" s="4">
        <f>[14]TDSheet!S154</f>
        <v>1</v>
      </c>
    </row>
    <row r="748" spans="1:3" x14ac:dyDescent="0.25">
      <c r="A748" s="13" t="str">
        <f>[14]TDSheet!H155</f>
        <v>Шкаф для инструмента</v>
      </c>
      <c r="B748" s="18" t="str">
        <f>[14]TDSheet!P155</f>
        <v>710429, 710430</v>
      </c>
      <c r="C748" s="4">
        <f>[14]TDSheet!S155</f>
        <v>2</v>
      </c>
    </row>
    <row r="749" spans="1:3" x14ac:dyDescent="0.25">
      <c r="A749" s="13" t="str">
        <f>[14]TDSheet!H156</f>
        <v>Стол металлический</v>
      </c>
      <c r="B749" s="18">
        <f>[14]TDSheet!P156</f>
        <v>710431</v>
      </c>
      <c r="C749" s="4">
        <f>[14]TDSheet!S156</f>
        <v>1</v>
      </c>
    </row>
    <row r="750" spans="1:3" x14ac:dyDescent="0.25">
      <c r="A750" s="13" t="str">
        <f>[14]TDSheet!H157</f>
        <v>Стул</v>
      </c>
      <c r="B750" s="18">
        <f>[14]TDSheet!P157</f>
        <v>611576</v>
      </c>
      <c r="C750" s="4">
        <f>[14]TDSheet!S157</f>
        <v>1</v>
      </c>
    </row>
    <row r="751" spans="1:3" x14ac:dyDescent="0.25">
      <c r="A751" s="13" t="str">
        <f>[14]TDSheet!H158</f>
        <v>Тиски</v>
      </c>
      <c r="B751" s="18">
        <f>[14]TDSheet!P158</f>
        <v>720465</v>
      </c>
      <c r="C751" s="4">
        <f>[14]TDSheet!S158</f>
        <v>1</v>
      </c>
    </row>
    <row r="752" spans="1:3" x14ac:dyDescent="0.25">
      <c r="A752" s="13" t="str">
        <f>[14]TDSheet!H159</f>
        <v>Сейф</v>
      </c>
      <c r="B752" s="18">
        <f>[14]TDSheet!P159</f>
        <v>611577</v>
      </c>
      <c r="C752" s="4">
        <f>[14]TDSheet!S159</f>
        <v>1</v>
      </c>
    </row>
    <row r="753" spans="1:3" x14ac:dyDescent="0.25">
      <c r="A753" s="13" t="str">
        <f>[14]TDSheet!H160</f>
        <v>Шкаф металлический</v>
      </c>
      <c r="B753" s="18">
        <f>[14]TDSheet!P160</f>
        <v>611578</v>
      </c>
      <c r="C753" s="4">
        <f>[14]TDSheet!S160</f>
        <v>1</v>
      </c>
    </row>
    <row r="754" spans="1:3" x14ac:dyDescent="0.25">
      <c r="A754" s="13" t="str">
        <f>[14]TDSheet!H161</f>
        <v>Стеллаж металлический</v>
      </c>
      <c r="B754" s="18" t="str">
        <f>[14]TDSheet!P161</f>
        <v>710432-710434</v>
      </c>
      <c r="C754" s="4">
        <f>[14]TDSheet!S161</f>
        <v>3</v>
      </c>
    </row>
    <row r="755" spans="1:3" x14ac:dyDescent="0.25">
      <c r="A755" s="13" t="str">
        <f>[14]TDSheet!H162</f>
        <v>Стол металлический</v>
      </c>
      <c r="B755" s="18">
        <f>[14]TDSheet!P162</f>
        <v>710435</v>
      </c>
      <c r="C755" s="4">
        <f>[14]TDSheet!S162</f>
        <v>1</v>
      </c>
    </row>
    <row r="756" spans="1:3" x14ac:dyDescent="0.25">
      <c r="A756" s="13" t="str">
        <f>[14]TDSheet!H163</f>
        <v>Контейнер</v>
      </c>
      <c r="B756" s="18">
        <f>[14]TDSheet!P163</f>
        <v>710436</v>
      </c>
      <c r="C756" s="4">
        <f>[14]TDSheet!S163</f>
        <v>1</v>
      </c>
    </row>
    <row r="757" spans="1:3" x14ac:dyDescent="0.25">
      <c r="A757" s="13" t="str">
        <f>[14]TDSheet!H164</f>
        <v>Стеллаж</v>
      </c>
      <c r="B757" s="18" t="str">
        <f>[14]TDSheet!P164</f>
        <v>710437-710440</v>
      </c>
      <c r="C757" s="4">
        <f>[14]TDSheet!S164</f>
        <v>4</v>
      </c>
    </row>
    <row r="758" spans="1:3" x14ac:dyDescent="0.25">
      <c r="A758" s="13" t="str">
        <f>[14]TDSheet!H165</f>
        <v>Тиски</v>
      </c>
      <c r="B758" s="18" t="str">
        <f>[14]TDSheet!P165</f>
        <v>720466, 720467</v>
      </c>
      <c r="C758" s="4">
        <f>[14]TDSheet!S165</f>
        <v>2</v>
      </c>
    </row>
    <row r="759" spans="1:3" x14ac:dyDescent="0.25">
      <c r="A759" s="13" t="str">
        <f>[14]TDSheet!H166</f>
        <v>Шкаф металлический</v>
      </c>
      <c r="B759" s="18">
        <f>[14]TDSheet!P166</f>
        <v>611579</v>
      </c>
      <c r="C759" s="4">
        <f>[14]TDSheet!S166</f>
        <v>1</v>
      </c>
    </row>
    <row r="760" spans="1:3" x14ac:dyDescent="0.25">
      <c r="A760" s="13" t="str">
        <f>[14]TDSheet!H167</f>
        <v>Верстак</v>
      </c>
      <c r="B760" s="18" t="str">
        <f>[14]TDSheet!P167</f>
        <v>710441-710447</v>
      </c>
      <c r="C760" s="4">
        <f>[14]TDSheet!S167</f>
        <v>7</v>
      </c>
    </row>
    <row r="761" spans="1:3" x14ac:dyDescent="0.25">
      <c r="A761" s="13" t="str">
        <f>[14]TDSheet!H168</f>
        <v>Стеллаж</v>
      </c>
      <c r="B761" s="18" t="str">
        <f>[14]TDSheet!P168</f>
        <v>710448, 710449</v>
      </c>
      <c r="C761" s="4">
        <f>[14]TDSheet!S168</f>
        <v>2</v>
      </c>
    </row>
    <row r="762" spans="1:3" x14ac:dyDescent="0.25">
      <c r="A762" s="13" t="str">
        <f>[14]TDSheet!H169</f>
        <v>Шкаф металлический</v>
      </c>
      <c r="B762" s="18">
        <f>[14]TDSheet!P169</f>
        <v>611580</v>
      </c>
      <c r="C762" s="4">
        <f>[14]TDSheet!S169</f>
        <v>1</v>
      </c>
    </row>
    <row r="763" spans="1:3" x14ac:dyDescent="0.25">
      <c r="A763" s="13" t="str">
        <f>[14]TDSheet!H170</f>
        <v>Стол металлический</v>
      </c>
      <c r="B763" s="18">
        <f>[14]TDSheet!P170</f>
        <v>710450</v>
      </c>
      <c r="C763" s="4">
        <f>[14]TDSheet!S170</f>
        <v>1</v>
      </c>
    </row>
    <row r="764" spans="1:3" x14ac:dyDescent="0.25">
      <c r="A764" s="13" t="str">
        <f>[14]TDSheet!H171</f>
        <v>Унитаз</v>
      </c>
      <c r="B764" s="18" t="str">
        <f>[14]TDSheet!P171</f>
        <v>620127-620129</v>
      </c>
      <c r="C764" s="4">
        <f>[14]TDSheet!S171</f>
        <v>3</v>
      </c>
    </row>
    <row r="765" spans="1:3" x14ac:dyDescent="0.25">
      <c r="A765" s="13" t="str">
        <f>[14]TDSheet!H172</f>
        <v>Раковина</v>
      </c>
      <c r="B765" s="18" t="str">
        <f>[14]TDSheet!P172</f>
        <v>620130-620133</v>
      </c>
      <c r="C765" s="4">
        <f>[14]TDSheet!S172</f>
        <v>4</v>
      </c>
    </row>
    <row r="766" spans="1:3" x14ac:dyDescent="0.25">
      <c r="A766" s="13" t="str">
        <f>[14]TDSheet!H173</f>
        <v>Писуар</v>
      </c>
      <c r="B766" s="18" t="str">
        <f>[14]TDSheet!P173</f>
        <v>620134, 620135</v>
      </c>
      <c r="C766" s="4">
        <f>[14]TDSheet!S173</f>
        <v>2</v>
      </c>
    </row>
    <row r="767" spans="1:3" x14ac:dyDescent="0.25">
      <c r="A767" s="19" t="s">
        <v>805</v>
      </c>
      <c r="B767" s="18">
        <v>433026</v>
      </c>
      <c r="C767" s="18">
        <v>1</v>
      </c>
    </row>
    <row r="768" spans="1:3" x14ac:dyDescent="0.25">
      <c r="A768" s="19" t="s">
        <v>809</v>
      </c>
      <c r="B768" s="18">
        <v>720064</v>
      </c>
      <c r="C768" s="18">
        <v>1</v>
      </c>
    </row>
    <row r="769" spans="1:3" x14ac:dyDescent="0.25">
      <c r="A769" s="19" t="s">
        <v>810</v>
      </c>
      <c r="B769" s="18">
        <v>720005</v>
      </c>
      <c r="C769" s="18">
        <v>1</v>
      </c>
    </row>
    <row r="770" spans="1:3" x14ac:dyDescent="0.25">
      <c r="A770" s="19" t="s">
        <v>811</v>
      </c>
      <c r="B770" s="18">
        <v>422033</v>
      </c>
      <c r="C770" s="20">
        <v>1</v>
      </c>
    </row>
    <row r="771" spans="1:3" ht="30" x14ac:dyDescent="0.25">
      <c r="A771" s="19" t="s">
        <v>812</v>
      </c>
      <c r="B771" s="18">
        <v>472084</v>
      </c>
      <c r="C771" s="18">
        <v>1</v>
      </c>
    </row>
    <row r="772" spans="1:3" x14ac:dyDescent="0.25">
      <c r="A772" s="19" t="s">
        <v>813</v>
      </c>
      <c r="B772" s="18" t="s">
        <v>822</v>
      </c>
      <c r="C772" s="18">
        <v>6</v>
      </c>
    </row>
    <row r="773" spans="1:3" x14ac:dyDescent="0.25">
      <c r="A773" s="19" t="s">
        <v>814</v>
      </c>
      <c r="B773" s="18">
        <v>710069</v>
      </c>
      <c r="C773" s="18">
        <v>1</v>
      </c>
    </row>
    <row r="774" spans="1:3" x14ac:dyDescent="0.25">
      <c r="A774" s="19" t="s">
        <v>815</v>
      </c>
      <c r="B774" s="18">
        <v>710070</v>
      </c>
      <c r="C774" s="18">
        <v>1</v>
      </c>
    </row>
    <row r="775" spans="1:3" x14ac:dyDescent="0.25">
      <c r="A775" s="19" t="s">
        <v>808</v>
      </c>
      <c r="B775" s="18" t="s">
        <v>823</v>
      </c>
      <c r="C775" s="18">
        <v>6</v>
      </c>
    </row>
    <row r="776" spans="1:3" x14ac:dyDescent="0.25">
      <c r="A776" s="19" t="s">
        <v>816</v>
      </c>
      <c r="B776" s="18">
        <v>710073</v>
      </c>
      <c r="C776" s="18">
        <v>1</v>
      </c>
    </row>
    <row r="777" spans="1:3" x14ac:dyDescent="0.25">
      <c r="A777" s="19" t="s">
        <v>817</v>
      </c>
      <c r="B777" s="18" t="s">
        <v>824</v>
      </c>
      <c r="C777" s="18">
        <v>7</v>
      </c>
    </row>
    <row r="778" spans="1:3" x14ac:dyDescent="0.25">
      <c r="A778" s="19" t="s">
        <v>813</v>
      </c>
      <c r="B778" s="18" t="s">
        <v>825</v>
      </c>
      <c r="C778" s="18">
        <v>4</v>
      </c>
    </row>
    <row r="779" spans="1:3" x14ac:dyDescent="0.25">
      <c r="A779" s="19" t="s">
        <v>818</v>
      </c>
      <c r="B779" s="18">
        <v>710081</v>
      </c>
      <c r="C779" s="18">
        <v>1</v>
      </c>
    </row>
    <row r="780" spans="1:3" x14ac:dyDescent="0.25">
      <c r="A780" s="19" t="s">
        <v>819</v>
      </c>
      <c r="B780" s="18">
        <v>710082</v>
      </c>
      <c r="C780" s="18">
        <v>1</v>
      </c>
    </row>
    <row r="781" spans="1:3" x14ac:dyDescent="0.25">
      <c r="A781" s="19" t="s">
        <v>813</v>
      </c>
      <c r="B781" s="18" t="s">
        <v>826</v>
      </c>
      <c r="C781" s="18">
        <v>2</v>
      </c>
    </row>
    <row r="782" spans="1:3" x14ac:dyDescent="0.25">
      <c r="A782" s="19" t="s">
        <v>817</v>
      </c>
      <c r="B782" s="18" t="s">
        <v>827</v>
      </c>
      <c r="C782" s="18">
        <v>2</v>
      </c>
    </row>
    <row r="783" spans="1:3" x14ac:dyDescent="0.25">
      <c r="A783" s="19" t="s">
        <v>820</v>
      </c>
      <c r="B783" s="18">
        <v>462098</v>
      </c>
      <c r="C783" s="18">
        <v>1</v>
      </c>
    </row>
    <row r="784" spans="1:3" x14ac:dyDescent="0.25">
      <c r="A784" s="19" t="s">
        <v>821</v>
      </c>
      <c r="B784" s="18">
        <v>462099</v>
      </c>
      <c r="C784" s="18">
        <v>1</v>
      </c>
    </row>
    <row r="785" spans="1:3" x14ac:dyDescent="0.25">
      <c r="A785" s="19" t="s">
        <v>821</v>
      </c>
      <c r="B785" s="18">
        <v>462100</v>
      </c>
      <c r="C785" s="18">
        <v>1</v>
      </c>
    </row>
    <row r="786" spans="1:3" x14ac:dyDescent="0.25">
      <c r="A786" s="19" t="s">
        <v>828</v>
      </c>
      <c r="B786" s="18">
        <v>462046</v>
      </c>
      <c r="C786" s="18">
        <v>1</v>
      </c>
    </row>
    <row r="787" spans="1:3" x14ac:dyDescent="0.25">
      <c r="A787" s="19" t="s">
        <v>828</v>
      </c>
      <c r="B787" s="18">
        <v>462047</v>
      </c>
      <c r="C787" s="18">
        <v>1</v>
      </c>
    </row>
    <row r="788" spans="1:3" x14ac:dyDescent="0.25">
      <c r="A788" s="19" t="s">
        <v>672</v>
      </c>
      <c r="B788" s="18">
        <v>611364</v>
      </c>
      <c r="C788" s="18">
        <v>1</v>
      </c>
    </row>
    <row r="789" spans="1:3" x14ac:dyDescent="0.25">
      <c r="A789" s="19" t="s">
        <v>829</v>
      </c>
      <c r="B789" s="18">
        <v>611365</v>
      </c>
      <c r="C789" s="18">
        <v>1</v>
      </c>
    </row>
    <row r="790" spans="1:3" x14ac:dyDescent="0.25">
      <c r="A790" s="19" t="s">
        <v>807</v>
      </c>
      <c r="B790" s="18" t="s">
        <v>838</v>
      </c>
      <c r="C790" s="18">
        <v>5</v>
      </c>
    </row>
    <row r="791" spans="1:3" x14ac:dyDescent="0.25">
      <c r="A791" s="19" t="s">
        <v>830</v>
      </c>
      <c r="B791" s="18" t="s">
        <v>839</v>
      </c>
      <c r="C791" s="18">
        <v>6</v>
      </c>
    </row>
    <row r="792" spans="1:3" x14ac:dyDescent="0.25">
      <c r="A792" s="19" t="s">
        <v>525</v>
      </c>
      <c r="B792" s="18" t="s">
        <v>840</v>
      </c>
      <c r="C792" s="18">
        <v>5</v>
      </c>
    </row>
    <row r="793" spans="1:3" x14ac:dyDescent="0.25">
      <c r="A793" s="19" t="s">
        <v>519</v>
      </c>
      <c r="B793" s="18" t="s">
        <v>841</v>
      </c>
      <c r="C793" s="18">
        <v>5</v>
      </c>
    </row>
    <row r="794" spans="1:3" x14ac:dyDescent="0.25">
      <c r="A794" s="19" t="s">
        <v>831</v>
      </c>
      <c r="B794" s="18" t="s">
        <v>842</v>
      </c>
      <c r="C794" s="18">
        <v>3</v>
      </c>
    </row>
    <row r="795" spans="1:3" x14ac:dyDescent="0.25">
      <c r="A795" s="19" t="s">
        <v>832</v>
      </c>
      <c r="B795" s="18">
        <v>611390</v>
      </c>
      <c r="C795" s="18">
        <v>1</v>
      </c>
    </row>
    <row r="796" spans="1:3" x14ac:dyDescent="0.25">
      <c r="A796" s="19" t="s">
        <v>833</v>
      </c>
      <c r="B796" s="18">
        <v>471031</v>
      </c>
      <c r="C796" s="18">
        <v>1</v>
      </c>
    </row>
    <row r="797" spans="1:3" x14ac:dyDescent="0.25">
      <c r="A797" s="19" t="s">
        <v>834</v>
      </c>
      <c r="B797" s="18">
        <v>411055</v>
      </c>
      <c r="C797" s="18">
        <v>1</v>
      </c>
    </row>
    <row r="798" spans="1:3" x14ac:dyDescent="0.25">
      <c r="A798" s="19" t="s">
        <v>835</v>
      </c>
      <c r="B798" s="18">
        <v>720006</v>
      </c>
      <c r="C798" s="18">
        <v>1</v>
      </c>
    </row>
    <row r="799" spans="1:3" x14ac:dyDescent="0.25">
      <c r="A799" s="19" t="s">
        <v>836</v>
      </c>
      <c r="B799" s="18">
        <v>720003</v>
      </c>
      <c r="C799" s="18">
        <v>1</v>
      </c>
    </row>
    <row r="800" spans="1:3" x14ac:dyDescent="0.25">
      <c r="A800" s="19" t="s">
        <v>837</v>
      </c>
      <c r="B800" s="18">
        <v>471080</v>
      </c>
      <c r="C800" s="18">
        <v>1</v>
      </c>
    </row>
    <row r="801" spans="1:3" x14ac:dyDescent="0.25">
      <c r="A801" s="19" t="s">
        <v>1145</v>
      </c>
      <c r="B801" s="14">
        <v>720167</v>
      </c>
      <c r="C801" s="14">
        <v>1</v>
      </c>
    </row>
    <row r="802" spans="1:3" x14ac:dyDescent="0.25">
      <c r="A802" s="19" t="s">
        <v>1146</v>
      </c>
      <c r="B802" s="14">
        <v>720421</v>
      </c>
      <c r="C802" s="14">
        <v>1</v>
      </c>
    </row>
    <row r="803" spans="1:3" x14ac:dyDescent="0.25">
      <c r="A803" s="19" t="s">
        <v>1147</v>
      </c>
      <c r="B803" s="14">
        <v>710020</v>
      </c>
      <c r="C803" s="14">
        <v>1</v>
      </c>
    </row>
    <row r="804" spans="1:3" x14ac:dyDescent="0.25">
      <c r="A804" s="19" t="s">
        <v>1148</v>
      </c>
      <c r="B804" s="14">
        <v>720009</v>
      </c>
      <c r="C804" s="14">
        <v>1</v>
      </c>
    </row>
    <row r="805" spans="1:3" x14ac:dyDescent="0.25">
      <c r="A805" s="19" t="s">
        <v>1149</v>
      </c>
      <c r="B805" s="14">
        <v>720008</v>
      </c>
      <c r="C805" s="14">
        <v>1</v>
      </c>
    </row>
    <row r="806" spans="1:3" x14ac:dyDescent="0.25">
      <c r="A806" s="19" t="s">
        <v>1150</v>
      </c>
      <c r="B806" s="14">
        <v>720004</v>
      </c>
      <c r="C806" s="14">
        <v>1</v>
      </c>
    </row>
    <row r="807" spans="1:3" x14ac:dyDescent="0.25">
      <c r="A807" s="19" t="s">
        <v>1151</v>
      </c>
      <c r="B807" s="14">
        <v>720422</v>
      </c>
      <c r="C807" s="14">
        <v>1</v>
      </c>
    </row>
    <row r="808" spans="1:3" x14ac:dyDescent="0.25">
      <c r="A808" s="13" t="s">
        <v>1144</v>
      </c>
      <c r="B808" s="14">
        <v>710064</v>
      </c>
      <c r="C808" s="14">
        <v>1</v>
      </c>
    </row>
    <row r="809" spans="1:3" x14ac:dyDescent="0.25">
      <c r="A809" s="13" t="str">
        <f>[15]TDSheet!H50</f>
        <v>Зеркало настенное</v>
      </c>
      <c r="B809" s="14" t="str">
        <f>[15]TDSheet!P50</f>
        <v>611476-611478</v>
      </c>
      <c r="C809" s="15">
        <f>[15]TDSheet!S50</f>
        <v>3</v>
      </c>
    </row>
    <row r="810" spans="1:3" x14ac:dyDescent="0.25">
      <c r="A810" s="13" t="str">
        <f>[15]TDSheet!H51</f>
        <v xml:space="preserve">Раковина </v>
      </c>
      <c r="B810" s="14" t="str">
        <f>[15]TDSheet!P51</f>
        <v>620120, 620121</v>
      </c>
      <c r="C810" s="15">
        <f>[15]TDSheet!S51</f>
        <v>2</v>
      </c>
    </row>
    <row r="811" spans="1:3" x14ac:dyDescent="0.25">
      <c r="A811" s="13" t="str">
        <f>[15]TDSheet!H52</f>
        <v>Унитаз</v>
      </c>
      <c r="B811" s="14" t="str">
        <f>[15]TDSheet!P52</f>
        <v>620122, 620123</v>
      </c>
      <c r="C811" s="15">
        <f>[15]TDSheet!S52</f>
        <v>2</v>
      </c>
    </row>
    <row r="812" spans="1:3" x14ac:dyDescent="0.25">
      <c r="A812" s="13" t="str">
        <f>[15]TDSheet!H53</f>
        <v>Стол для изготовления жгутов</v>
      </c>
      <c r="B812" s="14">
        <f>[15]TDSheet!P53</f>
        <v>710261</v>
      </c>
      <c r="C812" s="15">
        <f>[15]TDSheet!S53</f>
        <v>1</v>
      </c>
    </row>
    <row r="813" spans="1:3" x14ac:dyDescent="0.25">
      <c r="A813" s="13" t="str">
        <f>[15]TDSheet!H54</f>
        <v>Шкаф для чертежей, документов</v>
      </c>
      <c r="B813" s="14" t="str">
        <f>[15]TDSheet!P54</f>
        <v>611479, 611480</v>
      </c>
      <c r="C813" s="15">
        <f>[15]TDSheet!S54</f>
        <v>2</v>
      </c>
    </row>
    <row r="814" spans="1:3" x14ac:dyDescent="0.25">
      <c r="A814" s="13" t="str">
        <f>[15]TDSheet!H55</f>
        <v>Шкаф для инструмента</v>
      </c>
      <c r="B814" s="14" t="str">
        <f>[15]TDSheet!P55</f>
        <v>611481-611485</v>
      </c>
      <c r="C814" s="15">
        <f>[15]TDSheet!S55</f>
        <v>5</v>
      </c>
    </row>
    <row r="815" spans="1:3" x14ac:dyDescent="0.25">
      <c r="A815" s="13" t="str">
        <f>[15]TDSheet!H56</f>
        <v>Верстак слесарный</v>
      </c>
      <c r="B815" s="14" t="str">
        <f>[15]TDSheet!P56</f>
        <v>710262-710274</v>
      </c>
      <c r="C815" s="15">
        <f>[15]TDSheet!S56</f>
        <v>13</v>
      </c>
    </row>
    <row r="816" spans="1:3" x14ac:dyDescent="0.25">
      <c r="A816" s="13" t="str">
        <f>[15]TDSheet!H57</f>
        <v>Верстак</v>
      </c>
      <c r="B816" s="14" t="str">
        <f>[15]TDSheet!P57</f>
        <v>710275-710283</v>
      </c>
      <c r="C816" s="15">
        <f>[15]TDSheet!S57</f>
        <v>9</v>
      </c>
    </row>
    <row r="817" spans="1:3" x14ac:dyDescent="0.25">
      <c r="A817" s="13" t="str">
        <f>[15]TDSheet!H58</f>
        <v>Стеллаж для запасных частей</v>
      </c>
      <c r="B817" s="14" t="str">
        <f>[15]TDSheet!P58</f>
        <v>710284-710299</v>
      </c>
      <c r="C817" s="15">
        <f>[15]TDSheet!S58</f>
        <v>16</v>
      </c>
    </row>
    <row r="818" spans="1:3" x14ac:dyDescent="0.25">
      <c r="A818" s="13" t="str">
        <f>[15]TDSheet!H59</f>
        <v>Стул НМЛ-88</v>
      </c>
      <c r="B818" s="14" t="str">
        <f>[15]TDSheet!P59</f>
        <v>611486-611490</v>
      </c>
      <c r="C818" s="15">
        <f>[15]TDSheet!S59</f>
        <v>5</v>
      </c>
    </row>
    <row r="819" spans="1:3" x14ac:dyDescent="0.25">
      <c r="A819" s="13" t="str">
        <f>[15]TDSheet!H60</f>
        <v>Тумбочка токаря</v>
      </c>
      <c r="B819" s="14" t="str">
        <f>[15]TDSheet!P60</f>
        <v>710300-710305</v>
      </c>
      <c r="C819" s="15">
        <f>[15]TDSheet!S60</f>
        <v>5</v>
      </c>
    </row>
    <row r="820" spans="1:3" x14ac:dyDescent="0.25">
      <c r="A820" s="13" t="str">
        <f>[15]TDSheet!H61</f>
        <v>Стеллаж-тележка</v>
      </c>
      <c r="B820" s="14" t="str">
        <f>[15]TDSheet!P61</f>
        <v>710306-710313</v>
      </c>
      <c r="C820" s="15">
        <f>[15]TDSheet!S61</f>
        <v>8</v>
      </c>
    </row>
    <row r="821" spans="1:3" x14ac:dyDescent="0.25">
      <c r="A821" s="13" t="str">
        <f>[15]TDSheet!H62</f>
        <v>Стол письменный двухтумбовый</v>
      </c>
      <c r="B821" s="14" t="str">
        <f>[15]TDSheet!P62</f>
        <v>611491, 611492</v>
      </c>
      <c r="C821" s="15">
        <f>[15]TDSheet!S62</f>
        <v>2</v>
      </c>
    </row>
    <row r="822" spans="1:3" x14ac:dyDescent="0.25">
      <c r="A822" s="13" t="str">
        <f>[15]TDSheet!H63</f>
        <v>Стол письменный</v>
      </c>
      <c r="B822" s="14" t="str">
        <f>[15]TDSheet!P63</f>
        <v>611493, 611494</v>
      </c>
      <c r="C822" s="15">
        <f>[15]TDSheet!S63</f>
        <v>2</v>
      </c>
    </row>
    <row r="823" spans="1:3" x14ac:dyDescent="0.25">
      <c r="A823" s="13" t="str">
        <f>[15]TDSheet!H64</f>
        <v>Стул</v>
      </c>
      <c r="B823" s="14" t="str">
        <f>[15]TDSheet!P64</f>
        <v>611495-611502</v>
      </c>
      <c r="C823" s="15">
        <f>[15]TDSheet!S64</f>
        <v>8</v>
      </c>
    </row>
    <row r="824" spans="1:3" x14ac:dyDescent="0.25">
      <c r="A824" s="13" t="str">
        <f>[15]TDSheet!H65</f>
        <v>Подставка под башни</v>
      </c>
      <c r="B824" s="14" t="str">
        <f>[15]TDSheet!P65</f>
        <v>710314-710318</v>
      </c>
      <c r="C824" s="15">
        <f>[15]TDSheet!S65</f>
        <v>5</v>
      </c>
    </row>
    <row r="825" spans="1:3" x14ac:dyDescent="0.25">
      <c r="A825" s="13" t="str">
        <f>[15]TDSheet!H66</f>
        <v>Контейнер для хранения запасных частей</v>
      </c>
      <c r="B825" s="14" t="str">
        <f>[15]TDSheet!P66</f>
        <v>710319-710324</v>
      </c>
      <c r="C825" s="15">
        <f>[15]TDSheet!S66</f>
        <v>6</v>
      </c>
    </row>
    <row r="826" spans="1:3" x14ac:dyDescent="0.25">
      <c r="A826" s="13" t="str">
        <f>[15]TDSheet!H67</f>
        <v>Стеллаж вертушка</v>
      </c>
      <c r="B826" s="14">
        <f>[15]TDSheet!P67</f>
        <v>710325</v>
      </c>
      <c r="C826" s="15">
        <f>[15]TDSheet!S67</f>
        <v>1</v>
      </c>
    </row>
    <row r="827" spans="1:3" x14ac:dyDescent="0.25">
      <c r="A827" s="13" t="str">
        <f>[15]TDSheet!H68</f>
        <v>Шкаф для одежды</v>
      </c>
      <c r="B827" s="14" t="str">
        <f>[15]TDSheet!P68</f>
        <v>611503-611507</v>
      </c>
      <c r="C827" s="15">
        <f>[15]TDSheet!S68</f>
        <v>5</v>
      </c>
    </row>
    <row r="828" spans="1:3" x14ac:dyDescent="0.25">
      <c r="A828" s="13" t="str">
        <f>[15]TDSheet!H69</f>
        <v>Стол</v>
      </c>
      <c r="B828" s="14">
        <f>[15]TDSheet!P69</f>
        <v>611508</v>
      </c>
      <c r="C828" s="15">
        <f>[15]TDSheet!S69</f>
        <v>1</v>
      </c>
    </row>
    <row r="829" spans="1:3" x14ac:dyDescent="0.25">
      <c r="A829" s="13" t="str">
        <f>[15]TDSheet!H70</f>
        <v>Сейф</v>
      </c>
      <c r="B829" s="14" t="str">
        <f>[15]TDSheet!P70</f>
        <v>611509-611511</v>
      </c>
      <c r="C829" s="15">
        <f>[15]TDSheet!S70</f>
        <v>3</v>
      </c>
    </row>
    <row r="830" spans="1:3" x14ac:dyDescent="0.25">
      <c r="A830" s="13" t="str">
        <f>[15]TDSheet!H71</f>
        <v>Стенд наглядный</v>
      </c>
      <c r="B830" s="14">
        <f>[15]TDSheet!P71</f>
        <v>611512</v>
      </c>
      <c r="C830" s="15">
        <f>[15]TDSheet!S71</f>
        <v>1</v>
      </c>
    </row>
    <row r="831" spans="1:3" x14ac:dyDescent="0.25">
      <c r="A831" s="13" t="str">
        <f>[15]TDSheet!H72</f>
        <v>Стеллаж</v>
      </c>
      <c r="B831" s="14" t="str">
        <f>[15]TDSheet!P72</f>
        <v>710326-710336</v>
      </c>
      <c r="C831" s="15">
        <f>[15]TDSheet!S72</f>
        <v>11</v>
      </c>
    </row>
    <row r="832" spans="1:3" x14ac:dyDescent="0.25">
      <c r="A832" s="13" t="str">
        <f>[15]TDSheet!H73</f>
        <v>Тиски</v>
      </c>
      <c r="B832" s="14" t="str">
        <f>[15]TDSheet!P73</f>
        <v>720451-720453</v>
      </c>
      <c r="C832" s="15">
        <f>[15]TDSheet!S73</f>
        <v>3</v>
      </c>
    </row>
    <row r="833" spans="1:3" x14ac:dyDescent="0.25">
      <c r="A833" s="13" t="str">
        <f>[15]TDSheet!H74</f>
        <v>Шкаф металлический</v>
      </c>
      <c r="B833" s="14" t="str">
        <f>[15]TDSheet!P74</f>
        <v>611513, 611514</v>
      </c>
      <c r="C833" s="15">
        <f>[15]TDSheet!S74</f>
        <v>2</v>
      </c>
    </row>
    <row r="834" spans="1:3" x14ac:dyDescent="0.25">
      <c r="A834" s="13" t="str">
        <f>[15]TDSheet!H75</f>
        <v>Стеллаж</v>
      </c>
      <c r="B834" s="14" t="str">
        <f>[15]TDSheet!P75</f>
        <v>710337, 710338</v>
      </c>
      <c r="C834" s="15">
        <f>[15]TDSheet!S75</f>
        <v>2</v>
      </c>
    </row>
    <row r="835" spans="1:3" x14ac:dyDescent="0.25">
      <c r="A835" s="13" t="str">
        <f>[15]TDSheet!H76</f>
        <v>Вентилятор ВЦ 4-70 №16</v>
      </c>
      <c r="B835" s="14">
        <f>[15]TDSheet!P76</f>
        <v>461117</v>
      </c>
      <c r="C835" s="15">
        <f>[15]TDSheet!S76</f>
        <v>1</v>
      </c>
    </row>
  </sheetData>
  <mergeCells count="4">
    <mergeCell ref="A1:C1"/>
    <mergeCell ref="A2:A3"/>
    <mergeCell ref="B2:B3"/>
    <mergeCell ref="C2:C3"/>
  </mergeCells>
  <pageMargins left="0.25" right="0.25" top="0.75" bottom="0.75" header="0.3" footer="0.3"/>
  <pageSetup paperSize="9" orientation="portrait" verticalDpi="0" r:id="rId1"/>
  <headerFooter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zoomScaleNormal="100" workbookViewId="0">
      <selection activeCell="A16" sqref="A16"/>
    </sheetView>
  </sheetViews>
  <sheetFormatPr defaultRowHeight="15" x14ac:dyDescent="0.25"/>
  <cols>
    <col min="1" max="1" width="76.85546875" customWidth="1"/>
  </cols>
  <sheetData>
    <row r="1" spans="1:3" ht="44.25" customHeight="1" x14ac:dyDescent="0.25">
      <c r="A1" s="77" t="s">
        <v>8471</v>
      </c>
      <c r="B1" s="71"/>
      <c r="C1" s="71"/>
    </row>
    <row r="2" spans="1:3" x14ac:dyDescent="0.25">
      <c r="A2" s="75" t="s">
        <v>1153</v>
      </c>
      <c r="B2" s="76" t="s">
        <v>74</v>
      </c>
      <c r="C2" s="76" t="s">
        <v>75</v>
      </c>
    </row>
    <row r="3" spans="1:3" x14ac:dyDescent="0.25">
      <c r="A3" s="73"/>
      <c r="B3" s="76"/>
      <c r="C3" s="76"/>
    </row>
    <row r="4" spans="1:3" x14ac:dyDescent="0.25">
      <c r="A4" s="37" t="s">
        <v>648</v>
      </c>
      <c r="B4" s="24" t="s">
        <v>676</v>
      </c>
      <c r="C4" s="38">
        <v>1</v>
      </c>
    </row>
    <row r="5" spans="1:3" x14ac:dyDescent="0.25">
      <c r="A5" s="39" t="s">
        <v>135</v>
      </c>
      <c r="B5" s="38" t="s">
        <v>154</v>
      </c>
      <c r="C5" s="40">
        <v>1</v>
      </c>
    </row>
    <row r="6" spans="1:3" x14ac:dyDescent="0.25">
      <c r="A6" s="39" t="s">
        <v>138</v>
      </c>
      <c r="B6" s="38" t="s">
        <v>160</v>
      </c>
      <c r="C6" s="40">
        <v>1</v>
      </c>
    </row>
    <row r="7" spans="1:3" x14ac:dyDescent="0.25">
      <c r="A7" s="39" t="s">
        <v>138</v>
      </c>
      <c r="B7" s="38" t="s">
        <v>161</v>
      </c>
      <c r="C7" s="40">
        <v>1</v>
      </c>
    </row>
    <row r="8" spans="1:3" x14ac:dyDescent="0.25">
      <c r="A8" s="39" t="s">
        <v>139</v>
      </c>
      <c r="B8" s="38" t="s">
        <v>162</v>
      </c>
      <c r="C8" s="40">
        <v>1</v>
      </c>
    </row>
    <row r="9" spans="1:3" x14ac:dyDescent="0.25">
      <c r="A9" s="39" t="s">
        <v>139</v>
      </c>
      <c r="B9" s="38" t="s">
        <v>163</v>
      </c>
      <c r="C9" s="40">
        <v>1</v>
      </c>
    </row>
    <row r="10" spans="1:3" x14ac:dyDescent="0.25">
      <c r="A10" s="39" t="s">
        <v>139</v>
      </c>
      <c r="B10" s="38" t="s">
        <v>164</v>
      </c>
      <c r="C10" s="40">
        <v>1</v>
      </c>
    </row>
    <row r="11" spans="1:3" x14ac:dyDescent="0.25">
      <c r="A11" s="39" t="s">
        <v>139</v>
      </c>
      <c r="B11" s="38" t="s">
        <v>165</v>
      </c>
      <c r="C11" s="40">
        <v>1</v>
      </c>
    </row>
    <row r="12" spans="1:3" x14ac:dyDescent="0.25">
      <c r="A12" s="39" t="s">
        <v>140</v>
      </c>
      <c r="B12" s="38" t="s">
        <v>166</v>
      </c>
      <c r="C12" s="40">
        <v>1</v>
      </c>
    </row>
    <row r="13" spans="1:3" x14ac:dyDescent="0.25">
      <c r="A13" s="39" t="s">
        <v>140</v>
      </c>
      <c r="B13" s="38" t="s">
        <v>167</v>
      </c>
      <c r="C13" s="40">
        <v>1</v>
      </c>
    </row>
    <row r="14" spans="1:3" x14ac:dyDescent="0.25">
      <c r="A14" s="39" t="s">
        <v>140</v>
      </c>
      <c r="B14" s="38" t="s">
        <v>168</v>
      </c>
      <c r="C14" s="40">
        <v>1</v>
      </c>
    </row>
    <row r="15" spans="1:3" x14ac:dyDescent="0.25">
      <c r="A15" s="39" t="s">
        <v>140</v>
      </c>
      <c r="B15" s="38" t="s">
        <v>169</v>
      </c>
      <c r="C15" s="40">
        <v>1</v>
      </c>
    </row>
    <row r="16" spans="1:3" x14ac:dyDescent="0.25">
      <c r="A16" s="39" t="s">
        <v>141</v>
      </c>
      <c r="B16" s="38" t="s">
        <v>170</v>
      </c>
      <c r="C16" s="40">
        <v>1</v>
      </c>
    </row>
    <row r="17" spans="1:3" x14ac:dyDescent="0.25">
      <c r="A17" s="39" t="s">
        <v>142</v>
      </c>
      <c r="B17" s="38" t="s">
        <v>171</v>
      </c>
      <c r="C17" s="40">
        <v>1</v>
      </c>
    </row>
    <row r="18" spans="1:3" x14ac:dyDescent="0.25">
      <c r="A18" s="41" t="s">
        <v>0</v>
      </c>
      <c r="B18" s="42" t="s">
        <v>25</v>
      </c>
      <c r="C18" s="40">
        <v>1</v>
      </c>
    </row>
    <row r="19" spans="1:3" x14ac:dyDescent="0.25">
      <c r="A19" s="41" t="s">
        <v>1</v>
      </c>
      <c r="B19" s="42" t="s">
        <v>26</v>
      </c>
      <c r="C19" s="40">
        <v>1</v>
      </c>
    </row>
    <row r="20" spans="1:3" x14ac:dyDescent="0.25">
      <c r="A20" s="41" t="s">
        <v>2</v>
      </c>
      <c r="B20" s="42" t="s">
        <v>27</v>
      </c>
      <c r="C20" s="40">
        <v>1</v>
      </c>
    </row>
    <row r="21" spans="1:3" x14ac:dyDescent="0.25">
      <c r="A21" s="41" t="s">
        <v>3</v>
      </c>
      <c r="B21" s="42" t="s">
        <v>28</v>
      </c>
      <c r="C21" s="40">
        <v>1</v>
      </c>
    </row>
    <row r="22" spans="1:3" x14ac:dyDescent="0.25">
      <c r="A22" s="41" t="s">
        <v>4</v>
      </c>
      <c r="B22" s="42" t="s">
        <v>29</v>
      </c>
      <c r="C22" s="40">
        <v>1</v>
      </c>
    </row>
    <row r="23" spans="1:3" x14ac:dyDescent="0.25">
      <c r="A23" s="41" t="s">
        <v>4</v>
      </c>
      <c r="B23" s="42" t="s">
        <v>30</v>
      </c>
      <c r="C23" s="40">
        <v>1</v>
      </c>
    </row>
    <row r="24" spans="1:3" x14ac:dyDescent="0.25">
      <c r="A24" s="41" t="s">
        <v>4</v>
      </c>
      <c r="B24" s="42" t="s">
        <v>31</v>
      </c>
      <c r="C24" s="40">
        <v>1</v>
      </c>
    </row>
    <row r="25" spans="1:3" x14ac:dyDescent="0.25">
      <c r="A25" s="41" t="s">
        <v>5</v>
      </c>
      <c r="B25" s="42" t="s">
        <v>32</v>
      </c>
      <c r="C25" s="40">
        <v>1</v>
      </c>
    </row>
    <row r="26" spans="1:3" x14ac:dyDescent="0.25">
      <c r="A26" s="41" t="s">
        <v>6</v>
      </c>
      <c r="B26" s="42" t="s">
        <v>33</v>
      </c>
      <c r="C26" s="40">
        <v>1</v>
      </c>
    </row>
    <row r="27" spans="1:3" x14ac:dyDescent="0.25">
      <c r="A27" s="41" t="s">
        <v>7</v>
      </c>
      <c r="B27" s="42" t="s">
        <v>34</v>
      </c>
      <c r="C27" s="40">
        <v>1</v>
      </c>
    </row>
    <row r="28" spans="1:3" x14ac:dyDescent="0.25">
      <c r="A28" s="41" t="s">
        <v>8</v>
      </c>
      <c r="B28" s="42" t="s">
        <v>35</v>
      </c>
      <c r="C28" s="40">
        <v>1</v>
      </c>
    </row>
    <row r="29" spans="1:3" x14ac:dyDescent="0.25">
      <c r="A29" s="41" t="s">
        <v>9</v>
      </c>
      <c r="B29" s="42" t="s">
        <v>36</v>
      </c>
      <c r="C29" s="40">
        <v>1</v>
      </c>
    </row>
    <row r="30" spans="1:3" x14ac:dyDescent="0.25">
      <c r="A30" s="41" t="s">
        <v>10</v>
      </c>
      <c r="B30" s="42" t="s">
        <v>37</v>
      </c>
      <c r="C30" s="40">
        <v>1</v>
      </c>
    </row>
    <row r="31" spans="1:3" x14ac:dyDescent="0.25">
      <c r="A31" s="41" t="s">
        <v>11</v>
      </c>
      <c r="B31" s="42" t="s">
        <v>38</v>
      </c>
      <c r="C31" s="40">
        <v>1</v>
      </c>
    </row>
    <row r="32" spans="1:3" x14ac:dyDescent="0.25">
      <c r="A32" s="41" t="s">
        <v>12</v>
      </c>
      <c r="B32" s="42" t="s">
        <v>39</v>
      </c>
      <c r="C32" s="40">
        <v>1</v>
      </c>
    </row>
    <row r="33" spans="1:3" x14ac:dyDescent="0.25">
      <c r="A33" s="41" t="s">
        <v>13</v>
      </c>
      <c r="B33" s="42" t="s">
        <v>40</v>
      </c>
      <c r="C33" s="40">
        <v>1</v>
      </c>
    </row>
    <row r="34" spans="1:3" x14ac:dyDescent="0.25">
      <c r="A34" s="41" t="s">
        <v>14</v>
      </c>
      <c r="B34" s="42" t="s">
        <v>41</v>
      </c>
      <c r="C34" s="40">
        <v>1</v>
      </c>
    </row>
    <row r="35" spans="1:3" x14ac:dyDescent="0.25">
      <c r="A35" s="41" t="s">
        <v>14</v>
      </c>
      <c r="B35" s="42" t="s">
        <v>42</v>
      </c>
      <c r="C35" s="40">
        <v>1</v>
      </c>
    </row>
    <row r="36" spans="1:3" x14ac:dyDescent="0.25">
      <c r="A36" s="41" t="s">
        <v>15</v>
      </c>
      <c r="B36" s="42" t="s">
        <v>43</v>
      </c>
      <c r="C36" s="40">
        <v>1</v>
      </c>
    </row>
    <row r="37" spans="1:3" ht="30" x14ac:dyDescent="0.25">
      <c r="A37" s="41" t="s">
        <v>16</v>
      </c>
      <c r="B37" s="42" t="s">
        <v>44</v>
      </c>
      <c r="C37" s="40">
        <v>1</v>
      </c>
    </row>
    <row r="38" spans="1:3" x14ac:dyDescent="0.25">
      <c r="A38" s="41" t="s">
        <v>17</v>
      </c>
      <c r="B38" s="42" t="s">
        <v>45</v>
      </c>
      <c r="C38" s="40">
        <v>1</v>
      </c>
    </row>
    <row r="39" spans="1:3" x14ac:dyDescent="0.25">
      <c r="A39" s="41" t="s">
        <v>18</v>
      </c>
      <c r="B39" s="42" t="s">
        <v>46</v>
      </c>
      <c r="C39" s="40">
        <v>1</v>
      </c>
    </row>
    <row r="40" spans="1:3" x14ac:dyDescent="0.25">
      <c r="A40" s="41" t="s">
        <v>19</v>
      </c>
      <c r="B40" s="42" t="s">
        <v>47</v>
      </c>
      <c r="C40" s="40">
        <v>1</v>
      </c>
    </row>
    <row r="41" spans="1:3" x14ac:dyDescent="0.25">
      <c r="A41" s="41" t="s">
        <v>20</v>
      </c>
      <c r="B41" s="42" t="s">
        <v>48</v>
      </c>
      <c r="C41" s="40">
        <v>1</v>
      </c>
    </row>
    <row r="42" spans="1:3" x14ac:dyDescent="0.25">
      <c r="A42" s="41" t="s">
        <v>21</v>
      </c>
      <c r="B42" s="42" t="s">
        <v>49</v>
      </c>
      <c r="C42" s="40">
        <v>1</v>
      </c>
    </row>
    <row r="43" spans="1:3" x14ac:dyDescent="0.25">
      <c r="A43" s="41" t="s">
        <v>22</v>
      </c>
      <c r="B43" s="42" t="s">
        <v>50</v>
      </c>
      <c r="C43" s="40">
        <v>1</v>
      </c>
    </row>
    <row r="44" spans="1:3" x14ac:dyDescent="0.25">
      <c r="A44" s="41" t="s">
        <v>23</v>
      </c>
      <c r="B44" s="42" t="s">
        <v>51</v>
      </c>
      <c r="C44" s="40">
        <v>1</v>
      </c>
    </row>
    <row r="45" spans="1:3" x14ac:dyDescent="0.25">
      <c r="A45" s="41" t="s">
        <v>24</v>
      </c>
      <c r="B45" s="42" t="s">
        <v>52</v>
      </c>
      <c r="C45" s="40">
        <v>1</v>
      </c>
    </row>
    <row r="46" spans="1:3" x14ac:dyDescent="0.25">
      <c r="A46" s="41" t="s">
        <v>24</v>
      </c>
      <c r="B46" s="42" t="s">
        <v>53</v>
      </c>
      <c r="C46" s="40">
        <v>1</v>
      </c>
    </row>
    <row r="47" spans="1:3" x14ac:dyDescent="0.25">
      <c r="A47" s="41" t="s">
        <v>24</v>
      </c>
      <c r="B47" s="42" t="s">
        <v>54</v>
      </c>
      <c r="C47" s="40">
        <v>1</v>
      </c>
    </row>
    <row r="48" spans="1:3" x14ac:dyDescent="0.25">
      <c r="A48" s="43" t="s">
        <v>55</v>
      </c>
      <c r="B48" s="24">
        <v>210006</v>
      </c>
      <c r="C48" s="40">
        <v>1</v>
      </c>
    </row>
    <row r="49" spans="1:3" x14ac:dyDescent="0.25">
      <c r="A49" s="43" t="s">
        <v>56</v>
      </c>
      <c r="B49" s="24">
        <v>210007</v>
      </c>
      <c r="C49" s="40">
        <v>1</v>
      </c>
    </row>
    <row r="50" spans="1:3" x14ac:dyDescent="0.25">
      <c r="A50" s="43" t="s">
        <v>57</v>
      </c>
      <c r="B50" s="24">
        <v>322010</v>
      </c>
      <c r="C50" s="40">
        <v>1</v>
      </c>
    </row>
    <row r="51" spans="1:3" x14ac:dyDescent="0.25">
      <c r="A51" s="43" t="s">
        <v>57</v>
      </c>
      <c r="B51" s="24">
        <v>322011</v>
      </c>
      <c r="C51" s="40">
        <v>1</v>
      </c>
    </row>
    <row r="52" spans="1:3" x14ac:dyDescent="0.25">
      <c r="A52" s="43" t="s">
        <v>57</v>
      </c>
      <c r="B52" s="24">
        <v>322012</v>
      </c>
      <c r="C52" s="40">
        <v>1</v>
      </c>
    </row>
    <row r="53" spans="1:3" x14ac:dyDescent="0.25">
      <c r="A53" s="43" t="s">
        <v>58</v>
      </c>
      <c r="B53" s="24">
        <v>322013</v>
      </c>
      <c r="C53" s="40">
        <v>1</v>
      </c>
    </row>
    <row r="54" spans="1:3" x14ac:dyDescent="0.25">
      <c r="A54" s="43" t="s">
        <v>58</v>
      </c>
      <c r="B54" s="24">
        <v>322014</v>
      </c>
      <c r="C54" s="40">
        <v>1</v>
      </c>
    </row>
    <row r="55" spans="1:3" x14ac:dyDescent="0.25">
      <c r="A55" s="43" t="s">
        <v>59</v>
      </c>
      <c r="B55" s="24">
        <v>323012</v>
      </c>
      <c r="C55" s="40">
        <v>1</v>
      </c>
    </row>
    <row r="56" spans="1:3" x14ac:dyDescent="0.25">
      <c r="A56" s="43" t="s">
        <v>60</v>
      </c>
      <c r="B56" s="24">
        <v>323013</v>
      </c>
      <c r="C56" s="40">
        <v>1</v>
      </c>
    </row>
    <row r="57" spans="1:3" x14ac:dyDescent="0.25">
      <c r="A57" s="43" t="s">
        <v>61</v>
      </c>
      <c r="B57" s="24">
        <v>323014</v>
      </c>
      <c r="C57" s="40">
        <v>1</v>
      </c>
    </row>
    <row r="58" spans="1:3" x14ac:dyDescent="0.25">
      <c r="A58" s="43" t="s">
        <v>61</v>
      </c>
      <c r="B58" s="24">
        <v>323015</v>
      </c>
      <c r="C58" s="40">
        <v>1</v>
      </c>
    </row>
    <row r="59" spans="1:3" x14ac:dyDescent="0.25">
      <c r="A59" s="43" t="s">
        <v>62</v>
      </c>
      <c r="B59" s="24">
        <v>323016</v>
      </c>
      <c r="C59" s="40">
        <v>1</v>
      </c>
    </row>
    <row r="60" spans="1:3" x14ac:dyDescent="0.25">
      <c r="A60" s="43" t="s">
        <v>63</v>
      </c>
      <c r="B60" s="24">
        <v>323017</v>
      </c>
      <c r="C60" s="40">
        <v>1</v>
      </c>
    </row>
    <row r="61" spans="1:3" x14ac:dyDescent="0.25">
      <c r="A61" s="43" t="s">
        <v>63</v>
      </c>
      <c r="B61" s="24">
        <v>323018</v>
      </c>
      <c r="C61" s="40">
        <v>1</v>
      </c>
    </row>
    <row r="62" spans="1:3" x14ac:dyDescent="0.25">
      <c r="A62" s="43" t="s">
        <v>64</v>
      </c>
      <c r="B62" s="24">
        <v>412007</v>
      </c>
      <c r="C62" s="40">
        <v>1</v>
      </c>
    </row>
    <row r="63" spans="1:3" x14ac:dyDescent="0.25">
      <c r="A63" s="43" t="s">
        <v>64</v>
      </c>
      <c r="B63" s="24">
        <v>412023</v>
      </c>
      <c r="C63" s="40">
        <v>1</v>
      </c>
    </row>
    <row r="64" spans="1:3" x14ac:dyDescent="0.25">
      <c r="A64" s="43" t="s">
        <v>65</v>
      </c>
      <c r="B64" s="24">
        <v>413006</v>
      </c>
      <c r="C64" s="40">
        <v>1</v>
      </c>
    </row>
    <row r="65" spans="1:3" x14ac:dyDescent="0.25">
      <c r="A65" s="43" t="s">
        <v>65</v>
      </c>
      <c r="B65" s="24">
        <v>413007</v>
      </c>
      <c r="C65" s="40">
        <v>1</v>
      </c>
    </row>
    <row r="66" spans="1:3" x14ac:dyDescent="0.25">
      <c r="A66" s="43" t="s">
        <v>66</v>
      </c>
      <c r="B66" s="24">
        <v>422013</v>
      </c>
      <c r="C66" s="40">
        <v>1</v>
      </c>
    </row>
    <row r="67" spans="1:3" x14ac:dyDescent="0.25">
      <c r="A67" s="43" t="s">
        <v>67</v>
      </c>
      <c r="B67" s="24">
        <v>453012</v>
      </c>
      <c r="C67" s="40">
        <v>1</v>
      </c>
    </row>
    <row r="68" spans="1:3" x14ac:dyDescent="0.25">
      <c r="A68" s="43" t="s">
        <v>68</v>
      </c>
      <c r="B68" s="24">
        <v>461043</v>
      </c>
      <c r="C68" s="40">
        <v>1</v>
      </c>
    </row>
    <row r="69" spans="1:3" x14ac:dyDescent="0.25">
      <c r="A69" s="44" t="s">
        <v>68</v>
      </c>
      <c r="B69" s="24">
        <v>461044</v>
      </c>
      <c r="C69" s="40">
        <v>1</v>
      </c>
    </row>
    <row r="70" spans="1:3" x14ac:dyDescent="0.25">
      <c r="A70" s="43" t="s">
        <v>68</v>
      </c>
      <c r="B70" s="24">
        <v>461045</v>
      </c>
      <c r="C70" s="40">
        <v>1</v>
      </c>
    </row>
    <row r="71" spans="1:3" x14ac:dyDescent="0.25">
      <c r="A71" s="43" t="s">
        <v>69</v>
      </c>
      <c r="B71" s="24">
        <v>461047</v>
      </c>
      <c r="C71" s="40">
        <v>1</v>
      </c>
    </row>
    <row r="72" spans="1:3" x14ac:dyDescent="0.25">
      <c r="A72" s="43" t="s">
        <v>69</v>
      </c>
      <c r="B72" s="24">
        <v>461048</v>
      </c>
      <c r="C72" s="40">
        <v>1</v>
      </c>
    </row>
    <row r="73" spans="1:3" x14ac:dyDescent="0.25">
      <c r="A73" s="43" t="s">
        <v>69</v>
      </c>
      <c r="B73" s="24">
        <v>461049</v>
      </c>
      <c r="C73" s="40">
        <v>1</v>
      </c>
    </row>
    <row r="74" spans="1:3" x14ac:dyDescent="0.25">
      <c r="A74" s="43" t="s">
        <v>70</v>
      </c>
      <c r="B74" s="24">
        <v>480017</v>
      </c>
      <c r="C74" s="40">
        <v>1</v>
      </c>
    </row>
    <row r="75" spans="1:3" x14ac:dyDescent="0.25">
      <c r="A75" s="43" t="s">
        <v>71</v>
      </c>
      <c r="B75" s="24">
        <v>462061</v>
      </c>
      <c r="C75" s="40">
        <v>1</v>
      </c>
    </row>
    <row r="76" spans="1:3" x14ac:dyDescent="0.25">
      <c r="A76" s="43" t="s">
        <v>71</v>
      </c>
      <c r="B76" s="24">
        <v>462062</v>
      </c>
      <c r="C76" s="40">
        <v>1</v>
      </c>
    </row>
    <row r="77" spans="1:3" x14ac:dyDescent="0.25">
      <c r="A77" s="43" t="s">
        <v>72</v>
      </c>
      <c r="B77" s="24">
        <v>462095</v>
      </c>
      <c r="C77" s="40">
        <v>1</v>
      </c>
    </row>
    <row r="78" spans="1:3" x14ac:dyDescent="0.25">
      <c r="A78" s="39" t="s">
        <v>76</v>
      </c>
      <c r="B78" s="38" t="s">
        <v>91</v>
      </c>
      <c r="C78" s="40">
        <v>1</v>
      </c>
    </row>
    <row r="79" spans="1:3" x14ac:dyDescent="0.25">
      <c r="A79" s="39" t="s">
        <v>77</v>
      </c>
      <c r="B79" s="38" t="s">
        <v>92</v>
      </c>
      <c r="C79" s="40">
        <v>1</v>
      </c>
    </row>
    <row r="80" spans="1:3" x14ac:dyDescent="0.25">
      <c r="A80" s="39" t="s">
        <v>78</v>
      </c>
      <c r="B80" s="38" t="s">
        <v>93</v>
      </c>
      <c r="C80" s="40">
        <v>1</v>
      </c>
    </row>
    <row r="81" spans="1:3" x14ac:dyDescent="0.25">
      <c r="A81" s="39" t="s">
        <v>79</v>
      </c>
      <c r="B81" s="38" t="s">
        <v>94</v>
      </c>
      <c r="C81" s="40">
        <v>1</v>
      </c>
    </row>
    <row r="82" spans="1:3" x14ac:dyDescent="0.25">
      <c r="A82" s="39" t="s">
        <v>79</v>
      </c>
      <c r="B82" s="38" t="s">
        <v>95</v>
      </c>
      <c r="C82" s="40">
        <v>1</v>
      </c>
    </row>
    <row r="83" spans="1:3" x14ac:dyDescent="0.25">
      <c r="A83" s="39" t="s">
        <v>80</v>
      </c>
      <c r="B83" s="38" t="s">
        <v>96</v>
      </c>
      <c r="C83" s="40">
        <v>1</v>
      </c>
    </row>
    <row r="84" spans="1:3" x14ac:dyDescent="0.25">
      <c r="A84" s="39" t="s">
        <v>81</v>
      </c>
      <c r="B84" s="38" t="s">
        <v>97</v>
      </c>
      <c r="C84" s="40">
        <v>1</v>
      </c>
    </row>
    <row r="85" spans="1:3" x14ac:dyDescent="0.25">
      <c r="A85" s="39" t="s">
        <v>82</v>
      </c>
      <c r="B85" s="38" t="s">
        <v>98</v>
      </c>
      <c r="C85" s="40">
        <v>1</v>
      </c>
    </row>
    <row r="86" spans="1:3" x14ac:dyDescent="0.25">
      <c r="A86" s="39" t="s">
        <v>83</v>
      </c>
      <c r="B86" s="38" t="s">
        <v>99</v>
      </c>
      <c r="C86" s="40">
        <v>1</v>
      </c>
    </row>
    <row r="87" spans="1:3" x14ac:dyDescent="0.25">
      <c r="A87" s="39" t="s">
        <v>84</v>
      </c>
      <c r="B87" s="38" t="s">
        <v>100</v>
      </c>
      <c r="C87" s="40">
        <v>1</v>
      </c>
    </row>
    <row r="88" spans="1:3" x14ac:dyDescent="0.25">
      <c r="A88" s="21" t="s">
        <v>85</v>
      </c>
      <c r="B88" s="24">
        <v>463018</v>
      </c>
      <c r="C88" s="40">
        <v>1</v>
      </c>
    </row>
    <row r="89" spans="1:3" x14ac:dyDescent="0.25">
      <c r="A89" s="21" t="s">
        <v>86</v>
      </c>
      <c r="B89" s="24">
        <v>462093</v>
      </c>
      <c r="C89" s="40">
        <v>1</v>
      </c>
    </row>
    <row r="90" spans="1:3" x14ac:dyDescent="0.25">
      <c r="A90" s="21" t="s">
        <v>87</v>
      </c>
      <c r="B90" s="24">
        <v>462096</v>
      </c>
      <c r="C90" s="40">
        <v>1</v>
      </c>
    </row>
    <row r="91" spans="1:3" x14ac:dyDescent="0.25">
      <c r="A91" s="36" t="s">
        <v>88</v>
      </c>
      <c r="B91" s="24">
        <v>462069</v>
      </c>
      <c r="C91" s="40">
        <v>1</v>
      </c>
    </row>
    <row r="92" spans="1:3" x14ac:dyDescent="0.25">
      <c r="A92" s="21" t="s">
        <v>89</v>
      </c>
      <c r="B92" s="24">
        <v>432020</v>
      </c>
      <c r="C92" s="40">
        <v>1</v>
      </c>
    </row>
    <row r="93" spans="1:3" x14ac:dyDescent="0.25">
      <c r="A93" s="39" t="s">
        <v>90</v>
      </c>
      <c r="B93" s="38" t="s">
        <v>101</v>
      </c>
      <c r="C93" s="40">
        <v>1</v>
      </c>
    </row>
    <row r="94" spans="1:3" x14ac:dyDescent="0.25">
      <c r="A94" s="39" t="s">
        <v>102</v>
      </c>
      <c r="B94" s="38" t="s">
        <v>116</v>
      </c>
      <c r="C94" s="40">
        <v>1</v>
      </c>
    </row>
    <row r="95" spans="1:3" x14ac:dyDescent="0.25">
      <c r="A95" s="39" t="s">
        <v>103</v>
      </c>
      <c r="B95" s="38" t="s">
        <v>117</v>
      </c>
      <c r="C95" s="40">
        <v>1</v>
      </c>
    </row>
    <row r="96" spans="1:3" x14ac:dyDescent="0.25">
      <c r="A96" s="39" t="s">
        <v>104</v>
      </c>
      <c r="B96" s="38" t="s">
        <v>118</v>
      </c>
      <c r="C96" s="40">
        <v>1</v>
      </c>
    </row>
    <row r="97" spans="1:3" x14ac:dyDescent="0.25">
      <c r="A97" s="39" t="s">
        <v>105</v>
      </c>
      <c r="B97" s="38" t="s">
        <v>119</v>
      </c>
      <c r="C97" s="40">
        <v>1</v>
      </c>
    </row>
    <row r="98" spans="1:3" x14ac:dyDescent="0.25">
      <c r="A98" s="39" t="s">
        <v>106</v>
      </c>
      <c r="B98" s="38" t="s">
        <v>120</v>
      </c>
      <c r="C98" s="40">
        <v>1</v>
      </c>
    </row>
    <row r="99" spans="1:3" x14ac:dyDescent="0.25">
      <c r="A99" s="39" t="s">
        <v>107</v>
      </c>
      <c r="B99" s="38" t="s">
        <v>121</v>
      </c>
      <c r="C99" s="40">
        <v>1</v>
      </c>
    </row>
    <row r="100" spans="1:3" x14ac:dyDescent="0.25">
      <c r="A100" s="39" t="s">
        <v>108</v>
      </c>
      <c r="B100" s="38" t="s">
        <v>122</v>
      </c>
      <c r="C100" s="40">
        <v>1</v>
      </c>
    </row>
    <row r="101" spans="1:3" x14ac:dyDescent="0.25">
      <c r="A101" s="39" t="s">
        <v>109</v>
      </c>
      <c r="B101" s="38" t="s">
        <v>123</v>
      </c>
      <c r="C101" s="40">
        <v>1</v>
      </c>
    </row>
    <row r="102" spans="1:3" x14ac:dyDescent="0.25">
      <c r="A102" s="39" t="s">
        <v>110</v>
      </c>
      <c r="B102" s="38" t="s">
        <v>124</v>
      </c>
      <c r="C102" s="40">
        <v>1</v>
      </c>
    </row>
    <row r="103" spans="1:3" x14ac:dyDescent="0.25">
      <c r="A103" s="39" t="s">
        <v>111</v>
      </c>
      <c r="B103" s="38" t="s">
        <v>125</v>
      </c>
      <c r="C103" s="40">
        <v>1</v>
      </c>
    </row>
    <row r="104" spans="1:3" x14ac:dyDescent="0.25">
      <c r="A104" s="39" t="s">
        <v>112</v>
      </c>
      <c r="B104" s="38" t="s">
        <v>126</v>
      </c>
      <c r="C104" s="40">
        <v>1</v>
      </c>
    </row>
    <row r="105" spans="1:3" x14ac:dyDescent="0.25">
      <c r="A105" s="39" t="s">
        <v>113</v>
      </c>
      <c r="B105" s="38" t="s">
        <v>127</v>
      </c>
      <c r="C105" s="40">
        <v>1</v>
      </c>
    </row>
    <row r="106" spans="1:3" x14ac:dyDescent="0.25">
      <c r="A106" s="21" t="s">
        <v>114</v>
      </c>
      <c r="B106" s="24">
        <v>462097</v>
      </c>
      <c r="C106" s="40">
        <v>1</v>
      </c>
    </row>
    <row r="107" spans="1:3" x14ac:dyDescent="0.25">
      <c r="A107" s="39" t="s">
        <v>115</v>
      </c>
      <c r="B107" s="38" t="s">
        <v>128</v>
      </c>
      <c r="C107" s="40">
        <v>1</v>
      </c>
    </row>
    <row r="108" spans="1:3" x14ac:dyDescent="0.25">
      <c r="A108" s="34" t="s">
        <v>1154</v>
      </c>
      <c r="B108" s="33"/>
      <c r="C108" s="33"/>
    </row>
    <row r="109" spans="1:3" x14ac:dyDescent="0.25">
      <c r="A109" s="36" t="s">
        <v>1155</v>
      </c>
      <c r="B109" s="18">
        <v>462085</v>
      </c>
      <c r="C109" s="18">
        <v>1</v>
      </c>
    </row>
    <row r="110" spans="1:3" x14ac:dyDescent="0.25">
      <c r="A110" s="36" t="s">
        <v>1156</v>
      </c>
      <c r="B110" s="18" t="s">
        <v>1157</v>
      </c>
      <c r="C110" s="18">
        <v>6</v>
      </c>
    </row>
    <row r="111" spans="1:3" x14ac:dyDescent="0.25">
      <c r="A111" s="36" t="s">
        <v>1158</v>
      </c>
      <c r="B111" s="18" t="s">
        <v>1159</v>
      </c>
      <c r="C111" s="18">
        <v>2</v>
      </c>
    </row>
    <row r="112" spans="1:3" x14ac:dyDescent="0.25">
      <c r="A112" s="21" t="s">
        <v>1160</v>
      </c>
      <c r="B112" s="18">
        <v>720014</v>
      </c>
      <c r="C112" s="18">
        <v>1</v>
      </c>
    </row>
    <row r="113" spans="1:3" x14ac:dyDescent="0.25">
      <c r="A113" s="21" t="s">
        <v>1161</v>
      </c>
      <c r="B113" s="18">
        <v>323011</v>
      </c>
      <c r="C113" s="18">
        <v>1</v>
      </c>
    </row>
    <row r="114" spans="1:3" x14ac:dyDescent="0.25">
      <c r="A114" s="13" t="s">
        <v>805</v>
      </c>
      <c r="B114" s="18">
        <v>433027</v>
      </c>
      <c r="C114" s="18">
        <v>1</v>
      </c>
    </row>
    <row r="115" spans="1:3" x14ac:dyDescent="0.25">
      <c r="A115" s="13" t="s">
        <v>1162</v>
      </c>
      <c r="B115" s="18">
        <v>462086</v>
      </c>
      <c r="C115" s="18">
        <v>1</v>
      </c>
    </row>
    <row r="116" spans="1:3" x14ac:dyDescent="0.25">
      <c r="A116" s="35" t="s">
        <v>1163</v>
      </c>
      <c r="B116" s="18">
        <v>720001</v>
      </c>
      <c r="C116" s="18">
        <v>1</v>
      </c>
    </row>
    <row r="117" spans="1:3" x14ac:dyDescent="0.25">
      <c r="A117" s="35" t="s">
        <v>1164</v>
      </c>
      <c r="B117" s="18">
        <v>720002</v>
      </c>
      <c r="C117" s="18">
        <v>1</v>
      </c>
    </row>
    <row r="118" spans="1:3" x14ac:dyDescent="0.25">
      <c r="A118" s="35" t="s">
        <v>1165</v>
      </c>
      <c r="B118" s="18">
        <v>472062</v>
      </c>
      <c r="C118" s="18">
        <v>1</v>
      </c>
    </row>
    <row r="119" spans="1:3" x14ac:dyDescent="0.25">
      <c r="A119" s="35" t="s">
        <v>1166</v>
      </c>
      <c r="B119" s="18">
        <v>472097</v>
      </c>
      <c r="C119" s="18">
        <v>1</v>
      </c>
    </row>
    <row r="120" spans="1:3" x14ac:dyDescent="0.25">
      <c r="A120" s="35" t="s">
        <v>1167</v>
      </c>
      <c r="B120" s="18" t="s">
        <v>1168</v>
      </c>
      <c r="C120" s="18">
        <v>2</v>
      </c>
    </row>
    <row r="121" spans="1:3" x14ac:dyDescent="0.25">
      <c r="A121" s="35" t="s">
        <v>806</v>
      </c>
      <c r="B121" s="18" t="s">
        <v>1169</v>
      </c>
      <c r="C121" s="18">
        <v>9</v>
      </c>
    </row>
    <row r="122" spans="1:3" x14ac:dyDescent="0.25">
      <c r="A122" s="35" t="s">
        <v>807</v>
      </c>
      <c r="B122" s="18" t="s">
        <v>1170</v>
      </c>
      <c r="C122" s="18">
        <v>4</v>
      </c>
    </row>
    <row r="123" spans="1:3" x14ac:dyDescent="0.25">
      <c r="A123" s="35" t="s">
        <v>519</v>
      </c>
      <c r="B123" s="18" t="s">
        <v>1171</v>
      </c>
      <c r="C123" s="18">
        <v>5</v>
      </c>
    </row>
    <row r="124" spans="1:3" x14ac:dyDescent="0.25">
      <c r="A124" s="35" t="s">
        <v>1172</v>
      </c>
      <c r="B124" s="18" t="s">
        <v>1173</v>
      </c>
      <c r="C124" s="18">
        <v>2</v>
      </c>
    </row>
    <row r="125" spans="1:3" x14ac:dyDescent="0.25">
      <c r="A125" s="35" t="s">
        <v>1174</v>
      </c>
      <c r="B125" s="18">
        <v>710089</v>
      </c>
      <c r="C125" s="18">
        <v>1</v>
      </c>
    </row>
    <row r="126" spans="1:3" x14ac:dyDescent="0.25">
      <c r="A126" s="35" t="s">
        <v>1175</v>
      </c>
      <c r="B126" s="18">
        <v>710090</v>
      </c>
      <c r="C126" s="18">
        <v>1</v>
      </c>
    </row>
    <row r="127" spans="1:3" x14ac:dyDescent="0.25">
      <c r="A127" s="13" t="s">
        <v>808</v>
      </c>
      <c r="B127" s="18">
        <v>611362</v>
      </c>
      <c r="C127" s="18">
        <v>1</v>
      </c>
    </row>
    <row r="128" spans="1:3" x14ac:dyDescent="0.25">
      <c r="A128" s="13" t="s">
        <v>672</v>
      </c>
      <c r="B128" s="18">
        <v>611363</v>
      </c>
      <c r="C128" s="18">
        <v>1</v>
      </c>
    </row>
    <row r="129" spans="1:3" x14ac:dyDescent="0.25">
      <c r="A129" s="13" t="s">
        <v>830</v>
      </c>
      <c r="B129" s="18" t="s">
        <v>1176</v>
      </c>
      <c r="C129" s="18">
        <v>10</v>
      </c>
    </row>
    <row r="130" spans="1:3" x14ac:dyDescent="0.25">
      <c r="A130" s="13" t="s">
        <v>876</v>
      </c>
      <c r="B130" s="18">
        <v>611356</v>
      </c>
      <c r="C130" s="18">
        <v>1</v>
      </c>
    </row>
    <row r="131" spans="1:3" x14ac:dyDescent="0.25">
      <c r="A131" s="13" t="s">
        <v>900</v>
      </c>
      <c r="B131" s="18">
        <v>611357</v>
      </c>
      <c r="C131" s="18">
        <v>1</v>
      </c>
    </row>
    <row r="132" spans="1:3" x14ac:dyDescent="0.25">
      <c r="A132" s="21" t="s">
        <v>813</v>
      </c>
      <c r="B132" s="18" t="s">
        <v>1177</v>
      </c>
      <c r="C132" s="18">
        <v>4</v>
      </c>
    </row>
  </sheetData>
  <mergeCells count="4">
    <mergeCell ref="A1:C1"/>
    <mergeCell ref="A2:A3"/>
    <mergeCell ref="B2:B3"/>
    <mergeCell ref="C2:C3"/>
  </mergeCells>
  <pageMargins left="0.25" right="0.25" top="0.75" bottom="0.75" header="0.3" footer="0.3"/>
  <pageSetup paperSize="9" orientation="portrait" r:id="rId1"/>
  <headerFooter>
    <oddFooter>Страница 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G8" sqref="G8"/>
    </sheetView>
  </sheetViews>
  <sheetFormatPr defaultRowHeight="15" x14ac:dyDescent="0.25"/>
  <cols>
    <col min="2" max="2" width="55.28515625" customWidth="1"/>
    <col min="3" max="3" width="16.5703125" customWidth="1"/>
    <col min="4" max="4" width="12.42578125" customWidth="1"/>
  </cols>
  <sheetData>
    <row r="1" spans="1:9" ht="82.5" customHeight="1" thickBot="1" x14ac:dyDescent="0.3">
      <c r="A1" s="80" t="s">
        <v>8473</v>
      </c>
      <c r="B1" s="81"/>
      <c r="C1" s="81"/>
      <c r="D1" s="50"/>
      <c r="E1" s="50"/>
      <c r="F1" s="50"/>
      <c r="G1" s="50"/>
      <c r="H1" s="50"/>
      <c r="I1" s="50"/>
    </row>
    <row r="2" spans="1:9" ht="18.75" customHeight="1" x14ac:dyDescent="0.25">
      <c r="A2" s="45" t="s">
        <v>1178</v>
      </c>
      <c r="B2" s="78" t="s">
        <v>1184</v>
      </c>
      <c r="C2" s="78" t="s">
        <v>1183</v>
      </c>
    </row>
    <row r="3" spans="1:9" ht="26.25" customHeight="1" thickBot="1" x14ac:dyDescent="0.3">
      <c r="A3" s="46" t="s">
        <v>1179</v>
      </c>
      <c r="B3" s="79"/>
      <c r="C3" s="79"/>
    </row>
    <row r="4" spans="1:9" ht="15.75" thickBot="1" x14ac:dyDescent="0.3">
      <c r="A4" s="47">
        <v>1</v>
      </c>
      <c r="B4" s="48">
        <v>2</v>
      </c>
      <c r="C4" s="48">
        <v>3</v>
      </c>
    </row>
    <row r="5" spans="1:9" ht="51.75" thickBot="1" x14ac:dyDescent="0.3">
      <c r="A5" s="47">
        <v>1</v>
      </c>
      <c r="B5" s="49" t="s">
        <v>1187</v>
      </c>
      <c r="C5" s="51">
        <v>891036.13</v>
      </c>
    </row>
    <row r="6" spans="1:9" ht="38.25" customHeight="1" thickBot="1" x14ac:dyDescent="0.3">
      <c r="A6" s="47">
        <v>2</v>
      </c>
      <c r="B6" s="49" t="s">
        <v>1182</v>
      </c>
      <c r="C6" s="51">
        <v>78293.95</v>
      </c>
    </row>
    <row r="7" spans="1:9" ht="42" customHeight="1" thickBot="1" x14ac:dyDescent="0.3">
      <c r="A7" s="47">
        <v>3</v>
      </c>
      <c r="B7" s="49" t="s">
        <v>1188</v>
      </c>
      <c r="C7" s="51">
        <v>2109540</v>
      </c>
    </row>
    <row r="8" spans="1:9" ht="40.5" customHeight="1" thickBot="1" x14ac:dyDescent="0.3">
      <c r="A8" s="47">
        <v>4</v>
      </c>
      <c r="B8" s="49" t="s">
        <v>1186</v>
      </c>
      <c r="C8" s="51">
        <v>286859.19</v>
      </c>
    </row>
    <row r="9" spans="1:9" ht="43.5" customHeight="1" thickBot="1" x14ac:dyDescent="0.3">
      <c r="A9" s="47">
        <v>5</v>
      </c>
      <c r="B9" s="49" t="s">
        <v>1180</v>
      </c>
      <c r="C9" s="89">
        <v>492101.43</v>
      </c>
    </row>
    <row r="10" spans="1:9" ht="40.5" customHeight="1" thickBot="1" x14ac:dyDescent="0.3">
      <c r="A10" s="47">
        <v>6</v>
      </c>
      <c r="B10" s="49" t="s">
        <v>1185</v>
      </c>
      <c r="C10" s="51">
        <v>75500</v>
      </c>
    </row>
    <row r="11" spans="1:9" ht="15.75" thickBot="1" x14ac:dyDescent="0.3">
      <c r="A11" s="82" t="s">
        <v>1181</v>
      </c>
      <c r="B11" s="83"/>
      <c r="C11" s="51">
        <f>SUM(C5:C10)</f>
        <v>3933330.7</v>
      </c>
    </row>
  </sheetData>
  <mergeCells count="4">
    <mergeCell ref="B2:B3"/>
    <mergeCell ref="C2:C3"/>
    <mergeCell ref="A1:C1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75"/>
  <sheetViews>
    <sheetView workbookViewId="0">
      <selection activeCell="A2" sqref="A2"/>
    </sheetView>
  </sheetViews>
  <sheetFormatPr defaultRowHeight="15" x14ac:dyDescent="0.25"/>
  <cols>
    <col min="1" max="1" width="77.7109375" customWidth="1"/>
    <col min="2" max="2" width="12" style="68" bestFit="1" customWidth="1"/>
    <col min="3" max="3" width="11.85546875" style="68" customWidth="1"/>
    <col min="4" max="4" width="12.85546875" style="68" bestFit="1" customWidth="1"/>
  </cols>
  <sheetData>
    <row r="1" spans="1:4" ht="65.25" customHeight="1" x14ac:dyDescent="0.25">
      <c r="A1" s="80" t="s">
        <v>8472</v>
      </c>
      <c r="B1" s="81"/>
      <c r="C1" s="81"/>
    </row>
    <row r="3" spans="1:4" x14ac:dyDescent="0.25">
      <c r="A3" s="34" t="s">
        <v>8465</v>
      </c>
      <c r="B3" s="84" t="s">
        <v>1189</v>
      </c>
      <c r="C3" s="86" t="s">
        <v>1190</v>
      </c>
      <c r="D3" s="88" t="s">
        <v>1191</v>
      </c>
    </row>
    <row r="4" spans="1:4" ht="43.5" customHeight="1" x14ac:dyDescent="0.25">
      <c r="A4" s="53" t="s">
        <v>1192</v>
      </c>
      <c r="B4" s="85"/>
      <c r="C4" s="87"/>
      <c r="D4" s="88"/>
    </row>
    <row r="5" spans="1:4" x14ac:dyDescent="0.25">
      <c r="A5" s="1" t="s">
        <v>1193</v>
      </c>
      <c r="B5" s="61" t="s">
        <v>1194</v>
      </c>
      <c r="C5" s="60" t="s">
        <v>1195</v>
      </c>
      <c r="D5" s="54">
        <v>80</v>
      </c>
    </row>
    <row r="6" spans="1:4" x14ac:dyDescent="0.25">
      <c r="A6" s="1" t="s">
        <v>1196</v>
      </c>
      <c r="B6" s="61" t="s">
        <v>1197</v>
      </c>
      <c r="C6" s="60" t="s">
        <v>1198</v>
      </c>
      <c r="D6" s="54">
        <v>122.5</v>
      </c>
    </row>
    <row r="7" spans="1:4" x14ac:dyDescent="0.25">
      <c r="A7" s="1" t="s">
        <v>1199</v>
      </c>
      <c r="B7" s="61" t="s">
        <v>1200</v>
      </c>
      <c r="C7" s="60" t="s">
        <v>1201</v>
      </c>
      <c r="D7" s="54">
        <v>2</v>
      </c>
    </row>
    <row r="8" spans="1:4" x14ac:dyDescent="0.25">
      <c r="A8" s="1" t="s">
        <v>1202</v>
      </c>
      <c r="B8" s="61" t="s">
        <v>1203</v>
      </c>
      <c r="C8" s="60" t="s">
        <v>1201</v>
      </c>
      <c r="D8" s="54">
        <v>10</v>
      </c>
    </row>
    <row r="9" spans="1:4" x14ac:dyDescent="0.25">
      <c r="A9" s="1" t="s">
        <v>1204</v>
      </c>
      <c r="B9" s="61" t="s">
        <v>1205</v>
      </c>
      <c r="C9" s="60" t="s">
        <v>1201</v>
      </c>
      <c r="D9" s="54">
        <v>4</v>
      </c>
    </row>
    <row r="10" spans="1:4" x14ac:dyDescent="0.25">
      <c r="A10" s="1" t="s">
        <v>1206</v>
      </c>
      <c r="B10" s="61" t="s">
        <v>1207</v>
      </c>
      <c r="C10" s="60" t="s">
        <v>1201</v>
      </c>
      <c r="D10" s="54">
        <v>10</v>
      </c>
    </row>
    <row r="11" spans="1:4" x14ac:dyDescent="0.25">
      <c r="A11" s="1" t="s">
        <v>1208</v>
      </c>
      <c r="B11" s="61" t="s">
        <v>1209</v>
      </c>
      <c r="C11" s="60" t="s">
        <v>1201</v>
      </c>
      <c r="D11" s="54">
        <v>5</v>
      </c>
    </row>
    <row r="12" spans="1:4" x14ac:dyDescent="0.25">
      <c r="A12" s="1" t="s">
        <v>1210</v>
      </c>
      <c r="B12" s="61" t="s">
        <v>1211</v>
      </c>
      <c r="C12" s="60" t="s">
        <v>1198</v>
      </c>
      <c r="D12" s="54">
        <v>75.8</v>
      </c>
    </row>
    <row r="13" spans="1:4" x14ac:dyDescent="0.25">
      <c r="A13" s="1" t="s">
        <v>1212</v>
      </c>
      <c r="B13" s="61" t="s">
        <v>1213</v>
      </c>
      <c r="C13" s="60" t="s">
        <v>1198</v>
      </c>
      <c r="D13" s="54">
        <v>41</v>
      </c>
    </row>
    <row r="14" spans="1:4" x14ac:dyDescent="0.25">
      <c r="A14" s="1" t="s">
        <v>1214</v>
      </c>
      <c r="B14" s="61" t="s">
        <v>1215</v>
      </c>
      <c r="C14" s="60" t="s">
        <v>1198</v>
      </c>
      <c r="D14" s="54">
        <v>2</v>
      </c>
    </row>
    <row r="15" spans="1:4" x14ac:dyDescent="0.25">
      <c r="A15" s="1" t="s">
        <v>1216</v>
      </c>
      <c r="B15" s="61" t="s">
        <v>1217</v>
      </c>
      <c r="C15" s="60" t="s">
        <v>1198</v>
      </c>
      <c r="D15" s="54">
        <v>27</v>
      </c>
    </row>
    <row r="16" spans="1:4" x14ac:dyDescent="0.25">
      <c r="A16" s="1" t="s">
        <v>1218</v>
      </c>
      <c r="B16" s="61" t="s">
        <v>1219</v>
      </c>
      <c r="C16" s="60" t="s">
        <v>1198</v>
      </c>
      <c r="D16" s="54">
        <v>41.4</v>
      </c>
    </row>
    <row r="17" spans="1:4" x14ac:dyDescent="0.25">
      <c r="A17" s="1" t="s">
        <v>1220</v>
      </c>
      <c r="B17" s="61" t="s">
        <v>1221</v>
      </c>
      <c r="C17" s="60" t="s">
        <v>1198</v>
      </c>
      <c r="D17" s="54">
        <v>63</v>
      </c>
    </row>
    <row r="18" spans="1:4" x14ac:dyDescent="0.25">
      <c r="A18" s="1" t="s">
        <v>1222</v>
      </c>
      <c r="B18" s="61" t="s">
        <v>1223</v>
      </c>
      <c r="C18" s="60" t="s">
        <v>1198</v>
      </c>
      <c r="D18" s="54">
        <v>107.6</v>
      </c>
    </row>
    <row r="19" spans="1:4" x14ac:dyDescent="0.25">
      <c r="A19" s="1" t="s">
        <v>1224</v>
      </c>
      <c r="B19" s="61" t="s">
        <v>1225</v>
      </c>
      <c r="C19" s="60" t="s">
        <v>1198</v>
      </c>
      <c r="D19" s="54">
        <v>176</v>
      </c>
    </row>
    <row r="20" spans="1:4" x14ac:dyDescent="0.25">
      <c r="A20" s="1" t="s">
        <v>1226</v>
      </c>
      <c r="B20" s="61" t="s">
        <v>1227</v>
      </c>
      <c r="C20" s="60" t="s">
        <v>1198</v>
      </c>
      <c r="D20" s="54">
        <v>109</v>
      </c>
    </row>
    <row r="21" spans="1:4" x14ac:dyDescent="0.25">
      <c r="A21" s="1" t="s">
        <v>1228</v>
      </c>
      <c r="B21" s="61" t="s">
        <v>1229</v>
      </c>
      <c r="C21" s="60" t="s">
        <v>1198</v>
      </c>
      <c r="D21" s="54">
        <v>45</v>
      </c>
    </row>
    <row r="22" spans="1:4" x14ac:dyDescent="0.25">
      <c r="A22" s="1" t="s">
        <v>1230</v>
      </c>
      <c r="B22" s="61" t="s">
        <v>1231</v>
      </c>
      <c r="C22" s="60" t="s">
        <v>1198</v>
      </c>
      <c r="D22" s="54">
        <v>28.5</v>
      </c>
    </row>
    <row r="23" spans="1:4" x14ac:dyDescent="0.25">
      <c r="A23" s="1" t="s">
        <v>1232</v>
      </c>
      <c r="B23" s="61" t="s">
        <v>1233</v>
      </c>
      <c r="C23" s="60" t="s">
        <v>1198</v>
      </c>
      <c r="D23" s="54">
        <v>168</v>
      </c>
    </row>
    <row r="24" spans="1:4" x14ac:dyDescent="0.25">
      <c r="A24" s="1" t="s">
        <v>1234</v>
      </c>
      <c r="B24" s="61" t="s">
        <v>1235</v>
      </c>
      <c r="C24" s="60" t="s">
        <v>1198</v>
      </c>
      <c r="D24" s="54">
        <v>30</v>
      </c>
    </row>
    <row r="25" spans="1:4" x14ac:dyDescent="0.25">
      <c r="A25" s="1" t="s">
        <v>1236</v>
      </c>
      <c r="B25" s="61" t="s">
        <v>1237</v>
      </c>
      <c r="C25" s="60" t="s">
        <v>1198</v>
      </c>
      <c r="D25" s="54">
        <v>574</v>
      </c>
    </row>
    <row r="26" spans="1:4" x14ac:dyDescent="0.25">
      <c r="A26" s="1" t="s">
        <v>1238</v>
      </c>
      <c r="B26" s="61" t="s">
        <v>1239</v>
      </c>
      <c r="C26" s="60" t="s">
        <v>1198</v>
      </c>
      <c r="D26" s="54">
        <v>9.3000000000000007</v>
      </c>
    </row>
    <row r="27" spans="1:4" x14ac:dyDescent="0.25">
      <c r="A27" s="1" t="s">
        <v>1240</v>
      </c>
      <c r="B27" s="61" t="s">
        <v>1241</v>
      </c>
      <c r="C27" s="60" t="s">
        <v>1198</v>
      </c>
      <c r="D27" s="54">
        <v>31</v>
      </c>
    </row>
    <row r="28" spans="1:4" x14ac:dyDescent="0.25">
      <c r="A28" s="1" t="s">
        <v>1242</v>
      </c>
      <c r="B28" s="61" t="s">
        <v>1243</v>
      </c>
      <c r="C28" s="60" t="s">
        <v>1198</v>
      </c>
      <c r="D28" s="54">
        <v>88</v>
      </c>
    </row>
    <row r="29" spans="1:4" x14ac:dyDescent="0.25">
      <c r="A29" s="1" t="s">
        <v>1244</v>
      </c>
      <c r="B29" s="61" t="s">
        <v>1245</v>
      </c>
      <c r="C29" s="60" t="s">
        <v>1198</v>
      </c>
      <c r="D29" s="54">
        <v>263</v>
      </c>
    </row>
    <row r="30" spans="1:4" x14ac:dyDescent="0.25">
      <c r="A30" s="1" t="s">
        <v>1246</v>
      </c>
      <c r="B30" s="61" t="s">
        <v>1247</v>
      </c>
      <c r="C30" s="60" t="s">
        <v>1198</v>
      </c>
      <c r="D30" s="54">
        <v>579</v>
      </c>
    </row>
    <row r="31" spans="1:4" x14ac:dyDescent="0.25">
      <c r="A31" s="1" t="s">
        <v>1248</v>
      </c>
      <c r="B31" s="61" t="s">
        <v>1249</v>
      </c>
      <c r="C31" s="60" t="s">
        <v>1198</v>
      </c>
      <c r="D31" s="54">
        <v>40.1</v>
      </c>
    </row>
    <row r="32" spans="1:4" x14ac:dyDescent="0.25">
      <c r="A32" s="1" t="s">
        <v>1250</v>
      </c>
      <c r="B32" s="61" t="s">
        <v>1251</v>
      </c>
      <c r="C32" s="60" t="s">
        <v>1198</v>
      </c>
      <c r="D32" s="54">
        <v>1557</v>
      </c>
    </row>
    <row r="33" spans="1:4" x14ac:dyDescent="0.25">
      <c r="A33" s="1" t="s">
        <v>1252</v>
      </c>
      <c r="B33" s="61" t="s">
        <v>1253</v>
      </c>
      <c r="C33" s="60" t="s">
        <v>1198</v>
      </c>
      <c r="D33" s="54">
        <v>25</v>
      </c>
    </row>
    <row r="34" spans="1:4" x14ac:dyDescent="0.25">
      <c r="A34" s="1" t="s">
        <v>1254</v>
      </c>
      <c r="B34" s="61" t="s">
        <v>1255</v>
      </c>
      <c r="C34" s="60" t="s">
        <v>1256</v>
      </c>
      <c r="D34" s="54">
        <v>298.10000000000002</v>
      </c>
    </row>
    <row r="35" spans="1:4" x14ac:dyDescent="0.25">
      <c r="A35" s="1" t="s">
        <v>1257</v>
      </c>
      <c r="B35" s="61" t="s">
        <v>1258</v>
      </c>
      <c r="C35" s="60" t="s">
        <v>1256</v>
      </c>
      <c r="D35" s="54">
        <v>12.455</v>
      </c>
    </row>
    <row r="36" spans="1:4" x14ac:dyDescent="0.25">
      <c r="A36" s="1" t="s">
        <v>1259</v>
      </c>
      <c r="B36" s="61" t="s">
        <v>1260</v>
      </c>
      <c r="C36" s="60" t="s">
        <v>1198</v>
      </c>
      <c r="D36" s="54">
        <v>2836.6410000000001</v>
      </c>
    </row>
    <row r="37" spans="1:4" x14ac:dyDescent="0.25">
      <c r="A37" s="1" t="s">
        <v>1261</v>
      </c>
      <c r="B37" s="61" t="s">
        <v>1262</v>
      </c>
      <c r="C37" s="60" t="s">
        <v>1198</v>
      </c>
      <c r="D37" s="54">
        <v>916.54499999999996</v>
      </c>
    </row>
    <row r="38" spans="1:4" x14ac:dyDescent="0.25">
      <c r="A38" s="1" t="s">
        <v>1263</v>
      </c>
      <c r="B38" s="61" t="s">
        <v>1264</v>
      </c>
      <c r="C38" s="60" t="s">
        <v>1198</v>
      </c>
      <c r="D38" s="54">
        <v>144.69999999999999</v>
      </c>
    </row>
    <row r="39" spans="1:4" x14ac:dyDescent="0.25">
      <c r="A39" s="1" t="s">
        <v>1265</v>
      </c>
      <c r="B39" s="61" t="s">
        <v>1266</v>
      </c>
      <c r="C39" s="60" t="s">
        <v>1198</v>
      </c>
      <c r="D39" s="54">
        <v>99.5</v>
      </c>
    </row>
    <row r="40" spans="1:4" x14ac:dyDescent="0.25">
      <c r="A40" s="1" t="s">
        <v>1267</v>
      </c>
      <c r="B40" s="61" t="s">
        <v>1268</v>
      </c>
      <c r="C40" s="60" t="s">
        <v>1201</v>
      </c>
      <c r="D40" s="54">
        <v>1</v>
      </c>
    </row>
    <row r="41" spans="1:4" x14ac:dyDescent="0.25">
      <c r="A41" s="1" t="s">
        <v>1269</v>
      </c>
      <c r="B41" s="61" t="s">
        <v>1270</v>
      </c>
      <c r="C41" s="60" t="s">
        <v>1198</v>
      </c>
      <c r="D41" s="54">
        <v>59.9</v>
      </c>
    </row>
    <row r="42" spans="1:4" x14ac:dyDescent="0.25">
      <c r="A42" s="1" t="s">
        <v>1271</v>
      </c>
      <c r="B42" s="61" t="s">
        <v>1272</v>
      </c>
      <c r="C42" s="60" t="s">
        <v>1198</v>
      </c>
      <c r="D42" s="54">
        <v>29</v>
      </c>
    </row>
    <row r="43" spans="1:4" x14ac:dyDescent="0.25">
      <c r="A43" s="1" t="s">
        <v>1273</v>
      </c>
      <c r="B43" s="61" t="s">
        <v>1274</v>
      </c>
      <c r="C43" s="60" t="s">
        <v>1198</v>
      </c>
      <c r="D43" s="54">
        <v>14</v>
      </c>
    </row>
    <row r="44" spans="1:4" x14ac:dyDescent="0.25">
      <c r="A44" s="1" t="s">
        <v>1275</v>
      </c>
      <c r="B44" s="61" t="s">
        <v>1276</v>
      </c>
      <c r="C44" s="60" t="s">
        <v>1198</v>
      </c>
      <c r="D44" s="54">
        <v>10.4</v>
      </c>
    </row>
    <row r="45" spans="1:4" x14ac:dyDescent="0.25">
      <c r="A45" s="1" t="s">
        <v>1277</v>
      </c>
      <c r="B45" s="61" t="s">
        <v>1278</v>
      </c>
      <c r="C45" s="60" t="s">
        <v>1198</v>
      </c>
      <c r="D45" s="54">
        <v>14</v>
      </c>
    </row>
    <row r="46" spans="1:4" x14ac:dyDescent="0.25">
      <c r="A46" s="1" t="s">
        <v>1279</v>
      </c>
      <c r="B46" s="61" t="s">
        <v>1280</v>
      </c>
      <c r="C46" s="60" t="s">
        <v>1198</v>
      </c>
      <c r="D46" s="54">
        <v>8.1999999999999993</v>
      </c>
    </row>
    <row r="47" spans="1:4" x14ac:dyDescent="0.25">
      <c r="A47" s="1" t="s">
        <v>1281</v>
      </c>
      <c r="B47" s="61" t="s">
        <v>1282</v>
      </c>
      <c r="C47" s="60" t="s">
        <v>1201</v>
      </c>
      <c r="D47" s="54">
        <v>27</v>
      </c>
    </row>
    <row r="48" spans="1:4" x14ac:dyDescent="0.25">
      <c r="A48" s="1" t="s">
        <v>1283</v>
      </c>
      <c r="B48" s="61" t="s">
        <v>1284</v>
      </c>
      <c r="C48" s="60" t="s">
        <v>1256</v>
      </c>
      <c r="D48" s="54">
        <v>18.2</v>
      </c>
    </row>
    <row r="49" spans="1:4" x14ac:dyDescent="0.25">
      <c r="A49" s="1" t="s">
        <v>1285</v>
      </c>
      <c r="B49" s="61" t="s">
        <v>1286</v>
      </c>
      <c r="C49" s="60" t="s">
        <v>1201</v>
      </c>
      <c r="D49" s="54">
        <v>16</v>
      </c>
    </row>
    <row r="50" spans="1:4" x14ac:dyDescent="0.25">
      <c r="A50" s="1" t="s">
        <v>1287</v>
      </c>
      <c r="B50" s="61" t="s">
        <v>1288</v>
      </c>
      <c r="C50" s="60" t="s">
        <v>1201</v>
      </c>
      <c r="D50" s="54">
        <v>88</v>
      </c>
    </row>
    <row r="51" spans="1:4" x14ac:dyDescent="0.25">
      <c r="A51" s="1" t="s">
        <v>1289</v>
      </c>
      <c r="B51" s="61" t="s">
        <v>1290</v>
      </c>
      <c r="C51" s="60" t="s">
        <v>1201</v>
      </c>
      <c r="D51" s="54">
        <v>11</v>
      </c>
    </row>
    <row r="52" spans="1:4" x14ac:dyDescent="0.25">
      <c r="A52" s="1" t="s">
        <v>1291</v>
      </c>
      <c r="B52" s="61" t="s">
        <v>1292</v>
      </c>
      <c r="C52" s="60" t="s">
        <v>1201</v>
      </c>
      <c r="D52" s="54">
        <v>20</v>
      </c>
    </row>
    <row r="53" spans="1:4" x14ac:dyDescent="0.25">
      <c r="A53" s="1" t="s">
        <v>1293</v>
      </c>
      <c r="B53" s="61" t="s">
        <v>1294</v>
      </c>
      <c r="C53" s="60" t="s">
        <v>1201</v>
      </c>
      <c r="D53" s="54">
        <v>1</v>
      </c>
    </row>
    <row r="54" spans="1:4" x14ac:dyDescent="0.25">
      <c r="A54" s="1" t="s">
        <v>1295</v>
      </c>
      <c r="B54" s="61" t="s">
        <v>1296</v>
      </c>
      <c r="C54" s="60" t="s">
        <v>1201</v>
      </c>
      <c r="D54" s="54">
        <v>4</v>
      </c>
    </row>
    <row r="55" spans="1:4" x14ac:dyDescent="0.25">
      <c r="A55" s="1" t="s">
        <v>1297</v>
      </c>
      <c r="B55" s="61" t="s">
        <v>1298</v>
      </c>
      <c r="C55" s="60" t="s">
        <v>1201</v>
      </c>
      <c r="D55" s="54">
        <v>1</v>
      </c>
    </row>
    <row r="56" spans="1:4" x14ac:dyDescent="0.25">
      <c r="A56" s="1" t="s">
        <v>1299</v>
      </c>
      <c r="B56" s="61" t="s">
        <v>1300</v>
      </c>
      <c r="C56" s="60" t="s">
        <v>1201</v>
      </c>
      <c r="D56" s="54">
        <v>7</v>
      </c>
    </row>
    <row r="57" spans="1:4" x14ac:dyDescent="0.25">
      <c r="A57" s="1" t="s">
        <v>1301</v>
      </c>
      <c r="B57" s="61" t="s">
        <v>1302</v>
      </c>
      <c r="C57" s="60" t="s">
        <v>1256</v>
      </c>
      <c r="D57" s="54">
        <v>2.5</v>
      </c>
    </row>
    <row r="58" spans="1:4" x14ac:dyDescent="0.25">
      <c r="A58" s="1" t="s">
        <v>1303</v>
      </c>
      <c r="B58" s="61" t="s">
        <v>1304</v>
      </c>
      <c r="C58" s="60" t="s">
        <v>1256</v>
      </c>
      <c r="D58" s="54">
        <v>1.7</v>
      </c>
    </row>
    <row r="59" spans="1:4" x14ac:dyDescent="0.25">
      <c r="A59" s="1" t="s">
        <v>1305</v>
      </c>
      <c r="B59" s="61" t="s">
        <v>1306</v>
      </c>
      <c r="C59" s="60" t="s">
        <v>1256</v>
      </c>
      <c r="D59" s="54">
        <v>7</v>
      </c>
    </row>
    <row r="60" spans="1:4" x14ac:dyDescent="0.25">
      <c r="A60" s="1" t="s">
        <v>1307</v>
      </c>
      <c r="B60" s="61" t="s">
        <v>1308</v>
      </c>
      <c r="C60" s="60" t="s">
        <v>1256</v>
      </c>
      <c r="D60" s="54">
        <v>4.5999999999999996</v>
      </c>
    </row>
    <row r="61" spans="1:4" x14ac:dyDescent="0.25">
      <c r="A61" s="1" t="s">
        <v>1309</v>
      </c>
      <c r="B61" s="61" t="s">
        <v>1310</v>
      </c>
      <c r="C61" s="60" t="s">
        <v>1256</v>
      </c>
      <c r="D61" s="54">
        <v>0.8</v>
      </c>
    </row>
    <row r="62" spans="1:4" x14ac:dyDescent="0.25">
      <c r="A62" s="1" t="s">
        <v>1311</v>
      </c>
      <c r="B62" s="61" t="s">
        <v>1312</v>
      </c>
      <c r="C62" s="60" t="s">
        <v>1201</v>
      </c>
      <c r="D62" s="54">
        <v>4.9000000000000004</v>
      </c>
    </row>
    <row r="63" spans="1:4" x14ac:dyDescent="0.25">
      <c r="A63" s="1" t="s">
        <v>1313</v>
      </c>
      <c r="B63" s="61" t="s">
        <v>1314</v>
      </c>
      <c r="C63" s="60" t="s">
        <v>1256</v>
      </c>
      <c r="D63" s="54">
        <v>10.4</v>
      </c>
    </row>
    <row r="64" spans="1:4" x14ac:dyDescent="0.25">
      <c r="A64" s="1" t="s">
        <v>1315</v>
      </c>
      <c r="B64" s="61" t="s">
        <v>1316</v>
      </c>
      <c r="C64" s="60" t="s">
        <v>1256</v>
      </c>
      <c r="D64" s="54">
        <v>7.7</v>
      </c>
    </row>
    <row r="65" spans="1:4" x14ac:dyDescent="0.25">
      <c r="A65" s="1" t="s">
        <v>1317</v>
      </c>
      <c r="B65" s="61" t="s">
        <v>1318</v>
      </c>
      <c r="C65" s="60" t="s">
        <v>1256</v>
      </c>
      <c r="D65" s="54">
        <v>6.3</v>
      </c>
    </row>
    <row r="66" spans="1:4" x14ac:dyDescent="0.25">
      <c r="A66" s="1" t="s">
        <v>1319</v>
      </c>
      <c r="B66" s="61" t="s">
        <v>1320</v>
      </c>
      <c r="C66" s="60" t="s">
        <v>1256</v>
      </c>
      <c r="D66" s="54">
        <v>7.7</v>
      </c>
    </row>
    <row r="67" spans="1:4" x14ac:dyDescent="0.25">
      <c r="A67" s="1" t="s">
        <v>1283</v>
      </c>
      <c r="B67" s="61" t="s">
        <v>1321</v>
      </c>
      <c r="C67" s="60" t="s">
        <v>1201</v>
      </c>
      <c r="D67" s="54">
        <v>9.6</v>
      </c>
    </row>
    <row r="68" spans="1:4" x14ac:dyDescent="0.25">
      <c r="A68" s="1" t="s">
        <v>1322</v>
      </c>
      <c r="B68" s="61" t="s">
        <v>1323</v>
      </c>
      <c r="C68" s="60" t="s">
        <v>1201</v>
      </c>
      <c r="D68" s="54">
        <v>700</v>
      </c>
    </row>
    <row r="69" spans="1:4" x14ac:dyDescent="0.25">
      <c r="A69" s="1" t="s">
        <v>1324</v>
      </c>
      <c r="B69" s="61" t="s">
        <v>1325</v>
      </c>
      <c r="C69" s="60" t="s">
        <v>1201</v>
      </c>
      <c r="D69" s="54">
        <v>5</v>
      </c>
    </row>
    <row r="70" spans="1:4" x14ac:dyDescent="0.25">
      <c r="A70" s="1" t="s">
        <v>1326</v>
      </c>
      <c r="B70" s="61" t="s">
        <v>1327</v>
      </c>
      <c r="C70" s="60" t="s">
        <v>1201</v>
      </c>
      <c r="D70" s="54">
        <v>2</v>
      </c>
    </row>
    <row r="71" spans="1:4" x14ac:dyDescent="0.25">
      <c r="A71" s="1" t="s">
        <v>1328</v>
      </c>
      <c r="B71" s="61" t="s">
        <v>1329</v>
      </c>
      <c r="C71" s="60" t="s">
        <v>1198</v>
      </c>
      <c r="D71" s="54">
        <v>15</v>
      </c>
    </row>
    <row r="72" spans="1:4" x14ac:dyDescent="0.25">
      <c r="A72" s="1" t="s">
        <v>1330</v>
      </c>
      <c r="B72" s="61" t="s">
        <v>1331</v>
      </c>
      <c r="C72" s="60" t="s">
        <v>1201</v>
      </c>
      <c r="D72" s="54">
        <v>6</v>
      </c>
    </row>
    <row r="73" spans="1:4" x14ac:dyDescent="0.25">
      <c r="A73" s="1" t="s">
        <v>1332</v>
      </c>
      <c r="B73" s="61" t="s">
        <v>1333</v>
      </c>
      <c r="C73" s="60" t="s">
        <v>1201</v>
      </c>
      <c r="D73" s="54">
        <v>900</v>
      </c>
    </row>
    <row r="74" spans="1:4" x14ac:dyDescent="0.25">
      <c r="A74" s="1" t="s">
        <v>1334</v>
      </c>
      <c r="B74" s="61" t="s">
        <v>1335</v>
      </c>
      <c r="C74" s="60" t="s">
        <v>1201</v>
      </c>
      <c r="D74" s="54">
        <v>900</v>
      </c>
    </row>
    <row r="75" spans="1:4" x14ac:dyDescent="0.25">
      <c r="A75" s="1" t="s">
        <v>1336</v>
      </c>
      <c r="B75" s="61" t="s">
        <v>1337</v>
      </c>
      <c r="C75" s="60" t="s">
        <v>1201</v>
      </c>
      <c r="D75" s="54">
        <v>1200</v>
      </c>
    </row>
    <row r="76" spans="1:4" x14ac:dyDescent="0.25">
      <c r="A76" s="1" t="s">
        <v>1338</v>
      </c>
      <c r="B76" s="61" t="s">
        <v>1339</v>
      </c>
      <c r="C76" s="60" t="s">
        <v>1201</v>
      </c>
      <c r="D76" s="54">
        <v>4</v>
      </c>
    </row>
    <row r="77" spans="1:4" x14ac:dyDescent="0.25">
      <c r="A77" s="1" t="s">
        <v>1340</v>
      </c>
      <c r="B77" s="61" t="s">
        <v>1341</v>
      </c>
      <c r="C77" s="60" t="s">
        <v>1201</v>
      </c>
      <c r="D77" s="54">
        <v>2</v>
      </c>
    </row>
    <row r="78" spans="1:4" x14ac:dyDescent="0.25">
      <c r="A78" s="1" t="s">
        <v>1342</v>
      </c>
      <c r="B78" s="61" t="s">
        <v>1343</v>
      </c>
      <c r="C78" s="60" t="s">
        <v>1201</v>
      </c>
      <c r="D78" s="54">
        <v>20</v>
      </c>
    </row>
    <row r="79" spans="1:4" x14ac:dyDescent="0.25">
      <c r="A79" s="1" t="s">
        <v>1344</v>
      </c>
      <c r="B79" s="61" t="s">
        <v>1345</v>
      </c>
      <c r="C79" s="60" t="s">
        <v>1201</v>
      </c>
      <c r="D79" s="54">
        <v>20</v>
      </c>
    </row>
    <row r="80" spans="1:4" x14ac:dyDescent="0.25">
      <c r="A80" s="1" t="s">
        <v>1346</v>
      </c>
      <c r="B80" s="61" t="s">
        <v>1347</v>
      </c>
      <c r="C80" s="60" t="s">
        <v>1201</v>
      </c>
      <c r="D80" s="54">
        <v>20</v>
      </c>
    </row>
    <row r="81" spans="1:4" x14ac:dyDescent="0.25">
      <c r="A81" s="1" t="s">
        <v>1348</v>
      </c>
      <c r="B81" s="61" t="s">
        <v>1349</v>
      </c>
      <c r="C81" s="60" t="s">
        <v>1201</v>
      </c>
      <c r="D81" s="54">
        <v>20</v>
      </c>
    </row>
    <row r="82" spans="1:4" x14ac:dyDescent="0.25">
      <c r="A82" s="1" t="s">
        <v>1350</v>
      </c>
      <c r="B82" s="61" t="s">
        <v>1351</v>
      </c>
      <c r="C82" s="60" t="s">
        <v>1201</v>
      </c>
      <c r="D82" s="54">
        <v>20</v>
      </c>
    </row>
    <row r="83" spans="1:4" x14ac:dyDescent="0.25">
      <c r="A83" s="1" t="s">
        <v>1352</v>
      </c>
      <c r="B83" s="61" t="s">
        <v>1353</v>
      </c>
      <c r="C83" s="60" t="s">
        <v>1201</v>
      </c>
      <c r="D83" s="54">
        <v>20</v>
      </c>
    </row>
    <row r="84" spans="1:4" x14ac:dyDescent="0.25">
      <c r="A84" s="1" t="s">
        <v>1354</v>
      </c>
      <c r="B84" s="61" t="s">
        <v>1355</v>
      </c>
      <c r="C84" s="60" t="s">
        <v>1201</v>
      </c>
      <c r="D84" s="54">
        <v>20</v>
      </c>
    </row>
    <row r="85" spans="1:4" x14ac:dyDescent="0.25">
      <c r="A85" s="1" t="s">
        <v>1356</v>
      </c>
      <c r="B85" s="61" t="s">
        <v>1357</v>
      </c>
      <c r="C85" s="60" t="s">
        <v>1201</v>
      </c>
      <c r="D85" s="54">
        <v>20</v>
      </c>
    </row>
    <row r="86" spans="1:4" x14ac:dyDescent="0.25">
      <c r="A86" s="1" t="s">
        <v>1358</v>
      </c>
      <c r="B86" s="61" t="s">
        <v>1359</v>
      </c>
      <c r="C86" s="60" t="s">
        <v>1201</v>
      </c>
      <c r="D86" s="54">
        <v>20</v>
      </c>
    </row>
    <row r="87" spans="1:4" x14ac:dyDescent="0.25">
      <c r="A87" s="1" t="s">
        <v>1360</v>
      </c>
      <c r="B87" s="61" t="s">
        <v>1361</v>
      </c>
      <c r="C87" s="60" t="s">
        <v>1201</v>
      </c>
      <c r="D87" s="54">
        <v>20</v>
      </c>
    </row>
    <row r="88" spans="1:4" x14ac:dyDescent="0.25">
      <c r="A88" s="1" t="s">
        <v>1362</v>
      </c>
      <c r="B88" s="61" t="s">
        <v>1363</v>
      </c>
      <c r="C88" s="60" t="s">
        <v>1201</v>
      </c>
      <c r="D88" s="54">
        <v>20</v>
      </c>
    </row>
    <row r="89" spans="1:4" x14ac:dyDescent="0.25">
      <c r="A89" s="1" t="s">
        <v>1364</v>
      </c>
      <c r="B89" s="61" t="s">
        <v>1365</v>
      </c>
      <c r="C89" s="60" t="s">
        <v>1201</v>
      </c>
      <c r="D89" s="54">
        <v>20</v>
      </c>
    </row>
    <row r="90" spans="1:4" x14ac:dyDescent="0.25">
      <c r="A90" s="1" t="s">
        <v>1366</v>
      </c>
      <c r="B90" s="61" t="s">
        <v>1367</v>
      </c>
      <c r="C90" s="60" t="s">
        <v>1201</v>
      </c>
      <c r="D90" s="54">
        <v>20</v>
      </c>
    </row>
    <row r="91" spans="1:4" x14ac:dyDescent="0.25">
      <c r="A91" s="1" t="s">
        <v>1368</v>
      </c>
      <c r="B91" s="61" t="s">
        <v>1369</v>
      </c>
      <c r="C91" s="60" t="s">
        <v>1201</v>
      </c>
      <c r="D91" s="54">
        <v>1</v>
      </c>
    </row>
    <row r="92" spans="1:4" x14ac:dyDescent="0.25">
      <c r="A92" s="1" t="s">
        <v>1370</v>
      </c>
      <c r="B92" s="61" t="s">
        <v>1371</v>
      </c>
      <c r="C92" s="60" t="s">
        <v>1201</v>
      </c>
      <c r="D92" s="54">
        <v>4</v>
      </c>
    </row>
    <row r="93" spans="1:4" x14ac:dyDescent="0.25">
      <c r="A93" s="1" t="s">
        <v>1372</v>
      </c>
      <c r="B93" s="61" t="s">
        <v>1373</v>
      </c>
      <c r="C93" s="60" t="s">
        <v>1201</v>
      </c>
      <c r="D93" s="54">
        <v>6</v>
      </c>
    </row>
    <row r="94" spans="1:4" x14ac:dyDescent="0.25">
      <c r="A94" s="1" t="s">
        <v>1374</v>
      </c>
      <c r="B94" s="61" t="s">
        <v>1375</v>
      </c>
      <c r="C94" s="60" t="s">
        <v>1201</v>
      </c>
      <c r="D94" s="54">
        <v>8</v>
      </c>
    </row>
    <row r="95" spans="1:4" x14ac:dyDescent="0.25">
      <c r="A95" s="1" t="s">
        <v>1376</v>
      </c>
      <c r="B95" s="61" t="s">
        <v>1377</v>
      </c>
      <c r="C95" s="60" t="s">
        <v>1201</v>
      </c>
      <c r="D95" s="54">
        <v>8</v>
      </c>
    </row>
    <row r="96" spans="1:4" x14ac:dyDescent="0.25">
      <c r="A96" s="1" t="s">
        <v>1378</v>
      </c>
      <c r="B96" s="61" t="s">
        <v>1379</v>
      </c>
      <c r="C96" s="60" t="s">
        <v>1201</v>
      </c>
      <c r="D96" s="54">
        <v>14</v>
      </c>
    </row>
    <row r="97" spans="1:4" x14ac:dyDescent="0.25">
      <c r="A97" s="1" t="s">
        <v>1380</v>
      </c>
      <c r="B97" s="61" t="s">
        <v>1381</v>
      </c>
      <c r="C97" s="60" t="s">
        <v>1201</v>
      </c>
      <c r="D97" s="54">
        <v>10</v>
      </c>
    </row>
    <row r="98" spans="1:4" x14ac:dyDescent="0.25">
      <c r="A98" s="1" t="s">
        <v>1382</v>
      </c>
      <c r="B98" s="61" t="s">
        <v>1383</v>
      </c>
      <c r="C98" s="60" t="s">
        <v>1201</v>
      </c>
      <c r="D98" s="54">
        <v>4</v>
      </c>
    </row>
    <row r="99" spans="1:4" x14ac:dyDescent="0.25">
      <c r="A99" s="1" t="s">
        <v>1384</v>
      </c>
      <c r="B99" s="61" t="s">
        <v>1385</v>
      </c>
      <c r="C99" s="60" t="s">
        <v>1201</v>
      </c>
      <c r="D99" s="54">
        <v>11</v>
      </c>
    </row>
    <row r="100" spans="1:4" x14ac:dyDescent="0.25">
      <c r="A100" s="1" t="s">
        <v>1386</v>
      </c>
      <c r="B100" s="61" t="s">
        <v>1387</v>
      </c>
      <c r="C100" s="60" t="s">
        <v>1201</v>
      </c>
      <c r="D100" s="54">
        <v>5</v>
      </c>
    </row>
    <row r="101" spans="1:4" x14ac:dyDescent="0.25">
      <c r="A101" s="1" t="s">
        <v>1388</v>
      </c>
      <c r="B101" s="61" t="s">
        <v>1389</v>
      </c>
      <c r="C101" s="60" t="s">
        <v>1201</v>
      </c>
      <c r="D101" s="54">
        <v>80</v>
      </c>
    </row>
    <row r="102" spans="1:4" x14ac:dyDescent="0.25">
      <c r="A102" s="1" t="s">
        <v>1344</v>
      </c>
      <c r="B102" s="61" t="s">
        <v>1390</v>
      </c>
      <c r="C102" s="60" t="s">
        <v>1201</v>
      </c>
      <c r="D102" s="54">
        <v>40</v>
      </c>
    </row>
    <row r="103" spans="1:4" x14ac:dyDescent="0.25">
      <c r="A103" s="1" t="s">
        <v>1391</v>
      </c>
      <c r="B103" s="61" t="s">
        <v>1392</v>
      </c>
      <c r="C103" s="60" t="s">
        <v>1201</v>
      </c>
      <c r="D103" s="54">
        <v>800</v>
      </c>
    </row>
    <row r="104" spans="1:4" x14ac:dyDescent="0.25">
      <c r="A104" s="1" t="s">
        <v>1393</v>
      </c>
      <c r="B104" s="61" t="s">
        <v>1394</v>
      </c>
      <c r="C104" s="60" t="s">
        <v>1201</v>
      </c>
      <c r="D104" s="54">
        <v>29</v>
      </c>
    </row>
    <row r="105" spans="1:4" x14ac:dyDescent="0.25">
      <c r="A105" s="1" t="s">
        <v>1395</v>
      </c>
      <c r="B105" s="61" t="s">
        <v>1396</v>
      </c>
      <c r="C105" s="60" t="s">
        <v>1201</v>
      </c>
      <c r="D105" s="54">
        <v>29</v>
      </c>
    </row>
    <row r="106" spans="1:4" x14ac:dyDescent="0.25">
      <c r="A106" s="1" t="s">
        <v>1397</v>
      </c>
      <c r="B106" s="61" t="s">
        <v>1398</v>
      </c>
      <c r="C106" s="60" t="s">
        <v>1201</v>
      </c>
      <c r="D106" s="54">
        <v>200</v>
      </c>
    </row>
    <row r="107" spans="1:4" x14ac:dyDescent="0.25">
      <c r="A107" s="1" t="s">
        <v>1399</v>
      </c>
      <c r="B107" s="61" t="s">
        <v>1400</v>
      </c>
      <c r="C107" s="60" t="s">
        <v>1256</v>
      </c>
      <c r="D107" s="54">
        <v>1246</v>
      </c>
    </row>
    <row r="108" spans="1:4" x14ac:dyDescent="0.25">
      <c r="A108" s="1" t="s">
        <v>1401</v>
      </c>
      <c r="B108" s="61" t="s">
        <v>1402</v>
      </c>
      <c r="C108" s="60" t="s">
        <v>1201</v>
      </c>
      <c r="D108" s="54">
        <v>224</v>
      </c>
    </row>
    <row r="109" spans="1:4" x14ac:dyDescent="0.25">
      <c r="A109" s="1" t="s">
        <v>1403</v>
      </c>
      <c r="B109" s="61" t="s">
        <v>1404</v>
      </c>
      <c r="C109" s="60" t="s">
        <v>1201</v>
      </c>
      <c r="D109" s="54">
        <v>20</v>
      </c>
    </row>
    <row r="110" spans="1:4" x14ac:dyDescent="0.25">
      <c r="A110" s="1" t="s">
        <v>1405</v>
      </c>
      <c r="B110" s="61" t="s">
        <v>1406</v>
      </c>
      <c r="C110" s="60" t="s">
        <v>1201</v>
      </c>
      <c r="D110" s="54">
        <v>7</v>
      </c>
    </row>
    <row r="111" spans="1:4" x14ac:dyDescent="0.25">
      <c r="A111" s="1" t="s">
        <v>1407</v>
      </c>
      <c r="B111" s="61" t="s">
        <v>1408</v>
      </c>
      <c r="C111" s="60" t="s">
        <v>1201</v>
      </c>
      <c r="D111" s="54">
        <v>4</v>
      </c>
    </row>
    <row r="112" spans="1:4" x14ac:dyDescent="0.25">
      <c r="A112" s="1" t="s">
        <v>1409</v>
      </c>
      <c r="B112" s="61" t="s">
        <v>1410</v>
      </c>
      <c r="C112" s="60" t="s">
        <v>1201</v>
      </c>
      <c r="D112" s="54">
        <v>96</v>
      </c>
    </row>
    <row r="113" spans="1:4" x14ac:dyDescent="0.25">
      <c r="A113" s="1" t="s">
        <v>1411</v>
      </c>
      <c r="B113" s="61" t="s">
        <v>1412</v>
      </c>
      <c r="C113" s="60" t="s">
        <v>1201</v>
      </c>
      <c r="D113" s="54">
        <v>32</v>
      </c>
    </row>
    <row r="114" spans="1:4" x14ac:dyDescent="0.25">
      <c r="A114" s="1" t="s">
        <v>1413</v>
      </c>
      <c r="B114" s="61" t="s">
        <v>1414</v>
      </c>
      <c r="C114" s="60" t="s">
        <v>1201</v>
      </c>
      <c r="D114" s="54">
        <v>4</v>
      </c>
    </row>
    <row r="115" spans="1:4" x14ac:dyDescent="0.25">
      <c r="A115" s="1" t="s">
        <v>1415</v>
      </c>
      <c r="B115" s="61" t="s">
        <v>1416</v>
      </c>
      <c r="C115" s="60" t="s">
        <v>1198</v>
      </c>
      <c r="D115" s="54">
        <v>16</v>
      </c>
    </row>
    <row r="116" spans="1:4" x14ac:dyDescent="0.25">
      <c r="A116" s="1" t="s">
        <v>1417</v>
      </c>
      <c r="B116" s="61" t="s">
        <v>1418</v>
      </c>
      <c r="C116" s="60" t="s">
        <v>1198</v>
      </c>
      <c r="D116" s="54">
        <v>1</v>
      </c>
    </row>
    <row r="117" spans="1:4" x14ac:dyDescent="0.25">
      <c r="A117" s="1" t="s">
        <v>1419</v>
      </c>
      <c r="B117" s="61" t="s">
        <v>1420</v>
      </c>
      <c r="C117" s="60" t="s">
        <v>1201</v>
      </c>
      <c r="D117" s="54">
        <v>1</v>
      </c>
    </row>
    <row r="118" spans="1:4" x14ac:dyDescent="0.25">
      <c r="A118" s="1" t="s">
        <v>1421</v>
      </c>
      <c r="B118" s="61" t="s">
        <v>1422</v>
      </c>
      <c r="C118" s="60" t="s">
        <v>1201</v>
      </c>
      <c r="D118" s="54">
        <v>1</v>
      </c>
    </row>
    <row r="119" spans="1:4" x14ac:dyDescent="0.25">
      <c r="A119" s="1" t="s">
        <v>1423</v>
      </c>
      <c r="B119" s="61" t="s">
        <v>1424</v>
      </c>
      <c r="C119" s="60" t="s">
        <v>1201</v>
      </c>
      <c r="D119" s="54">
        <v>1</v>
      </c>
    </row>
    <row r="120" spans="1:4" x14ac:dyDescent="0.25">
      <c r="A120" s="1" t="s">
        <v>1425</v>
      </c>
      <c r="B120" s="61" t="s">
        <v>1426</v>
      </c>
      <c r="C120" s="60" t="s">
        <v>1201</v>
      </c>
      <c r="D120" s="54">
        <v>1</v>
      </c>
    </row>
    <row r="121" spans="1:4" x14ac:dyDescent="0.25">
      <c r="A121" s="1" t="s">
        <v>1427</v>
      </c>
      <c r="B121" s="61" t="s">
        <v>1428</v>
      </c>
      <c r="C121" s="60" t="s">
        <v>1201</v>
      </c>
      <c r="D121" s="54">
        <v>3</v>
      </c>
    </row>
    <row r="122" spans="1:4" x14ac:dyDescent="0.25">
      <c r="A122" s="1" t="s">
        <v>1429</v>
      </c>
      <c r="B122" s="61" t="s">
        <v>1430</v>
      </c>
      <c r="C122" s="60" t="s">
        <v>1256</v>
      </c>
      <c r="D122" s="54">
        <v>7.5</v>
      </c>
    </row>
    <row r="123" spans="1:4" x14ac:dyDescent="0.25">
      <c r="A123" s="1" t="s">
        <v>1431</v>
      </c>
      <c r="B123" s="61" t="s">
        <v>1432</v>
      </c>
      <c r="C123" s="60" t="s">
        <v>1201</v>
      </c>
      <c r="D123" s="54">
        <v>500</v>
      </c>
    </row>
    <row r="124" spans="1:4" x14ac:dyDescent="0.25">
      <c r="A124" s="1" t="s">
        <v>1433</v>
      </c>
      <c r="B124" s="61" t="s">
        <v>1434</v>
      </c>
      <c r="C124" s="60" t="s">
        <v>1256</v>
      </c>
      <c r="D124" s="54">
        <v>1415</v>
      </c>
    </row>
    <row r="125" spans="1:4" x14ac:dyDescent="0.25">
      <c r="A125" s="1" t="s">
        <v>1435</v>
      </c>
      <c r="B125" s="61" t="s">
        <v>1436</v>
      </c>
      <c r="C125" s="60" t="s">
        <v>1256</v>
      </c>
      <c r="D125" s="54">
        <v>20</v>
      </c>
    </row>
    <row r="126" spans="1:4" x14ac:dyDescent="0.25">
      <c r="A126" s="1" t="s">
        <v>1437</v>
      </c>
      <c r="B126" s="61" t="s">
        <v>1438</v>
      </c>
      <c r="C126" s="60" t="s">
        <v>1201</v>
      </c>
      <c r="D126" s="54">
        <v>2</v>
      </c>
    </row>
    <row r="127" spans="1:4" x14ac:dyDescent="0.25">
      <c r="A127" s="1" t="s">
        <v>1439</v>
      </c>
      <c r="B127" s="61" t="s">
        <v>1440</v>
      </c>
      <c r="C127" s="60" t="s">
        <v>1201</v>
      </c>
      <c r="D127" s="54">
        <v>1</v>
      </c>
    </row>
    <row r="128" spans="1:4" x14ac:dyDescent="0.25">
      <c r="A128" s="1" t="s">
        <v>1441</v>
      </c>
      <c r="B128" s="61" t="s">
        <v>1442</v>
      </c>
      <c r="C128" s="60" t="s">
        <v>1201</v>
      </c>
      <c r="D128" s="54">
        <v>6</v>
      </c>
    </row>
    <row r="129" spans="1:4" x14ac:dyDescent="0.25">
      <c r="A129" s="1" t="s">
        <v>1443</v>
      </c>
      <c r="B129" s="61" t="s">
        <v>1444</v>
      </c>
      <c r="C129" s="60" t="s">
        <v>1256</v>
      </c>
      <c r="D129" s="54">
        <v>700</v>
      </c>
    </row>
    <row r="130" spans="1:4" x14ac:dyDescent="0.25">
      <c r="A130" s="1" t="s">
        <v>1445</v>
      </c>
      <c r="B130" s="61" t="s">
        <v>1446</v>
      </c>
      <c r="C130" s="60" t="s">
        <v>1201</v>
      </c>
      <c r="D130" s="54">
        <v>2</v>
      </c>
    </row>
    <row r="131" spans="1:4" x14ac:dyDescent="0.25">
      <c r="A131" s="1" t="s">
        <v>1303</v>
      </c>
      <c r="B131" s="61" t="s">
        <v>1447</v>
      </c>
      <c r="C131" s="60" t="s">
        <v>1256</v>
      </c>
      <c r="D131" s="54">
        <v>1.2</v>
      </c>
    </row>
    <row r="132" spans="1:4" x14ac:dyDescent="0.25">
      <c r="A132" s="1" t="s">
        <v>1305</v>
      </c>
      <c r="B132" s="61" t="s">
        <v>1448</v>
      </c>
      <c r="C132" s="60" t="s">
        <v>1256</v>
      </c>
      <c r="D132" s="54">
        <v>4.5</v>
      </c>
    </row>
    <row r="133" spans="1:4" x14ac:dyDescent="0.25">
      <c r="A133" s="1" t="s">
        <v>1307</v>
      </c>
      <c r="B133" s="61" t="s">
        <v>1449</v>
      </c>
      <c r="C133" s="60" t="s">
        <v>1256</v>
      </c>
      <c r="D133" s="54">
        <v>3</v>
      </c>
    </row>
    <row r="134" spans="1:4" x14ac:dyDescent="0.25">
      <c r="A134" s="1" t="s">
        <v>1309</v>
      </c>
      <c r="B134" s="61" t="s">
        <v>1450</v>
      </c>
      <c r="C134" s="60" t="s">
        <v>1256</v>
      </c>
      <c r="D134" s="54">
        <v>1.5</v>
      </c>
    </row>
    <row r="135" spans="1:4" x14ac:dyDescent="0.25">
      <c r="A135" s="1" t="s">
        <v>1311</v>
      </c>
      <c r="B135" s="61" t="s">
        <v>1451</v>
      </c>
      <c r="C135" s="60" t="s">
        <v>1256</v>
      </c>
      <c r="D135" s="54">
        <v>9.5</v>
      </c>
    </row>
    <row r="136" spans="1:4" x14ac:dyDescent="0.25">
      <c r="A136" s="1" t="s">
        <v>1452</v>
      </c>
      <c r="B136" s="61" t="s">
        <v>1453</v>
      </c>
      <c r="C136" s="60" t="s">
        <v>1201</v>
      </c>
      <c r="D136" s="54">
        <v>10</v>
      </c>
    </row>
    <row r="137" spans="1:4" x14ac:dyDescent="0.25">
      <c r="A137" s="1" t="s">
        <v>1454</v>
      </c>
      <c r="B137" s="61" t="s">
        <v>1455</v>
      </c>
      <c r="C137" s="60" t="s">
        <v>1198</v>
      </c>
      <c r="D137" s="54">
        <v>31</v>
      </c>
    </row>
    <row r="138" spans="1:4" x14ac:dyDescent="0.25">
      <c r="A138" s="1" t="s">
        <v>1456</v>
      </c>
      <c r="B138" s="61" t="s">
        <v>1457</v>
      </c>
      <c r="C138" s="60" t="s">
        <v>1198</v>
      </c>
      <c r="D138" s="54">
        <v>25</v>
      </c>
    </row>
    <row r="139" spans="1:4" x14ac:dyDescent="0.25">
      <c r="A139" s="1" t="s">
        <v>1458</v>
      </c>
      <c r="B139" s="61" t="s">
        <v>1459</v>
      </c>
      <c r="C139" s="60" t="s">
        <v>1198</v>
      </c>
      <c r="D139" s="54">
        <v>25</v>
      </c>
    </row>
    <row r="140" spans="1:4" x14ac:dyDescent="0.25">
      <c r="A140" s="1" t="s">
        <v>1460</v>
      </c>
      <c r="B140" s="61" t="s">
        <v>1461</v>
      </c>
      <c r="C140" s="60" t="s">
        <v>1198</v>
      </c>
      <c r="D140" s="54">
        <v>22</v>
      </c>
    </row>
    <row r="141" spans="1:4" x14ac:dyDescent="0.25">
      <c r="A141" s="1" t="s">
        <v>1462</v>
      </c>
      <c r="B141" s="61" t="s">
        <v>1463</v>
      </c>
      <c r="C141" s="60" t="s">
        <v>1198</v>
      </c>
      <c r="D141" s="54">
        <v>4.4000000000000004</v>
      </c>
    </row>
    <row r="142" spans="1:4" x14ac:dyDescent="0.25">
      <c r="A142" s="1" t="s">
        <v>1464</v>
      </c>
      <c r="B142" s="61" t="s">
        <v>1465</v>
      </c>
      <c r="C142" s="60" t="s">
        <v>1198</v>
      </c>
      <c r="D142" s="54">
        <v>6.6</v>
      </c>
    </row>
    <row r="143" spans="1:4" x14ac:dyDescent="0.25">
      <c r="A143" s="1" t="s">
        <v>1466</v>
      </c>
      <c r="B143" s="61" t="s">
        <v>1467</v>
      </c>
      <c r="C143" s="60" t="s">
        <v>1198</v>
      </c>
      <c r="D143" s="54">
        <v>4.5</v>
      </c>
    </row>
    <row r="144" spans="1:4" x14ac:dyDescent="0.25">
      <c r="A144" s="1" t="s">
        <v>1468</v>
      </c>
      <c r="B144" s="61" t="s">
        <v>1469</v>
      </c>
      <c r="C144" s="60" t="s">
        <v>1198</v>
      </c>
      <c r="D144" s="54">
        <v>5.8</v>
      </c>
    </row>
    <row r="145" spans="1:4" x14ac:dyDescent="0.25">
      <c r="A145" s="1" t="s">
        <v>1470</v>
      </c>
      <c r="B145" s="61" t="s">
        <v>1471</v>
      </c>
      <c r="C145" s="60" t="s">
        <v>1198</v>
      </c>
      <c r="D145" s="54">
        <v>4.5999999999999996</v>
      </c>
    </row>
    <row r="146" spans="1:4" x14ac:dyDescent="0.25">
      <c r="A146" s="1" t="s">
        <v>1472</v>
      </c>
      <c r="B146" s="61" t="s">
        <v>1473</v>
      </c>
      <c r="C146" s="60" t="s">
        <v>1198</v>
      </c>
      <c r="D146" s="54">
        <v>8.9</v>
      </c>
    </row>
    <row r="147" spans="1:4" x14ac:dyDescent="0.25">
      <c r="A147" s="1" t="s">
        <v>1474</v>
      </c>
      <c r="B147" s="61" t="s">
        <v>1475</v>
      </c>
      <c r="C147" s="60" t="s">
        <v>1198</v>
      </c>
      <c r="D147" s="54">
        <v>11.2</v>
      </c>
    </row>
    <row r="148" spans="1:4" x14ac:dyDescent="0.25">
      <c r="A148" s="1" t="s">
        <v>1476</v>
      </c>
      <c r="B148" s="61" t="s">
        <v>1477</v>
      </c>
      <c r="C148" s="60" t="s">
        <v>1198</v>
      </c>
      <c r="D148" s="54">
        <v>13.7</v>
      </c>
    </row>
    <row r="149" spans="1:4" x14ac:dyDescent="0.25">
      <c r="A149" s="1" t="s">
        <v>1478</v>
      </c>
      <c r="B149" s="61" t="s">
        <v>1479</v>
      </c>
      <c r="C149" s="60" t="s">
        <v>1198</v>
      </c>
      <c r="D149" s="54">
        <v>10.5</v>
      </c>
    </row>
    <row r="150" spans="1:4" x14ac:dyDescent="0.25">
      <c r="A150" s="1" t="s">
        <v>1480</v>
      </c>
      <c r="B150" s="61" t="s">
        <v>1481</v>
      </c>
      <c r="C150" s="60" t="s">
        <v>1198</v>
      </c>
      <c r="D150" s="54">
        <v>12</v>
      </c>
    </row>
    <row r="151" spans="1:4" x14ac:dyDescent="0.25">
      <c r="A151" s="1" t="s">
        <v>1482</v>
      </c>
      <c r="B151" s="61" t="s">
        <v>1483</v>
      </c>
      <c r="C151" s="60" t="s">
        <v>1256</v>
      </c>
      <c r="D151" s="54">
        <v>56</v>
      </c>
    </row>
    <row r="152" spans="1:4" x14ac:dyDescent="0.25">
      <c r="A152" s="1" t="s">
        <v>1484</v>
      </c>
      <c r="B152" s="61" t="s">
        <v>1485</v>
      </c>
      <c r="C152" s="60" t="s">
        <v>1256</v>
      </c>
      <c r="D152" s="54">
        <v>678.3</v>
      </c>
    </row>
    <row r="153" spans="1:4" x14ac:dyDescent="0.25">
      <c r="A153" s="1" t="s">
        <v>1486</v>
      </c>
      <c r="B153" s="61" t="s">
        <v>1487</v>
      </c>
      <c r="C153" s="60" t="s">
        <v>1256</v>
      </c>
      <c r="D153" s="54">
        <v>34.9</v>
      </c>
    </row>
    <row r="154" spans="1:4" x14ac:dyDescent="0.25">
      <c r="A154" s="1" t="s">
        <v>1488</v>
      </c>
      <c r="B154" s="61" t="s">
        <v>1489</v>
      </c>
      <c r="C154" s="60" t="s">
        <v>1256</v>
      </c>
      <c r="D154" s="54">
        <v>108.25</v>
      </c>
    </row>
    <row r="155" spans="1:4" x14ac:dyDescent="0.25">
      <c r="A155" s="1" t="s">
        <v>1490</v>
      </c>
      <c r="B155" s="61" t="s">
        <v>1491</v>
      </c>
      <c r="C155" s="60" t="s">
        <v>1256</v>
      </c>
      <c r="D155" s="54">
        <v>165.02199999999999</v>
      </c>
    </row>
    <row r="156" spans="1:4" x14ac:dyDescent="0.25">
      <c r="A156" s="1" t="s">
        <v>1492</v>
      </c>
      <c r="B156" s="61" t="s">
        <v>1493</v>
      </c>
      <c r="C156" s="60" t="s">
        <v>1256</v>
      </c>
      <c r="D156" s="54">
        <v>91.638000000000005</v>
      </c>
    </row>
    <row r="157" spans="1:4" x14ac:dyDescent="0.25">
      <c r="A157" s="1" t="s">
        <v>1494</v>
      </c>
      <c r="B157" s="61" t="s">
        <v>1495</v>
      </c>
      <c r="C157" s="60" t="s">
        <v>1256</v>
      </c>
      <c r="D157" s="54">
        <v>200.99</v>
      </c>
    </row>
    <row r="158" spans="1:4" x14ac:dyDescent="0.25">
      <c r="A158" s="1" t="s">
        <v>1496</v>
      </c>
      <c r="B158" s="61" t="s">
        <v>1497</v>
      </c>
      <c r="C158" s="60" t="s">
        <v>1256</v>
      </c>
      <c r="D158" s="54">
        <v>810.2</v>
      </c>
    </row>
    <row r="159" spans="1:4" x14ac:dyDescent="0.25">
      <c r="A159" s="1" t="s">
        <v>1498</v>
      </c>
      <c r="B159" s="61" t="s">
        <v>1499</v>
      </c>
      <c r="C159" s="60" t="s">
        <v>1256</v>
      </c>
      <c r="D159" s="54">
        <v>130</v>
      </c>
    </row>
    <row r="160" spans="1:4" x14ac:dyDescent="0.25">
      <c r="A160" s="1" t="s">
        <v>1500</v>
      </c>
      <c r="B160" s="61" t="s">
        <v>1501</v>
      </c>
      <c r="C160" s="60" t="s">
        <v>1256</v>
      </c>
      <c r="D160" s="54">
        <v>144.19</v>
      </c>
    </row>
    <row r="161" spans="1:4" x14ac:dyDescent="0.25">
      <c r="A161" s="1" t="s">
        <v>1502</v>
      </c>
      <c r="B161" s="61" t="s">
        <v>1503</v>
      </c>
      <c r="C161" s="60" t="s">
        <v>1256</v>
      </c>
      <c r="D161" s="54">
        <v>14.8</v>
      </c>
    </row>
    <row r="162" spans="1:4" x14ac:dyDescent="0.25">
      <c r="A162" s="1" t="s">
        <v>1504</v>
      </c>
      <c r="B162" s="61" t="s">
        <v>1505</v>
      </c>
      <c r="C162" s="60" t="s">
        <v>1256</v>
      </c>
      <c r="D162" s="54">
        <v>28.4</v>
      </c>
    </row>
    <row r="163" spans="1:4" x14ac:dyDescent="0.25">
      <c r="A163" s="1" t="s">
        <v>1506</v>
      </c>
      <c r="B163" s="61" t="s">
        <v>1507</v>
      </c>
      <c r="C163" s="60" t="s">
        <v>1256</v>
      </c>
      <c r="D163" s="54">
        <v>9.4499999999999993</v>
      </c>
    </row>
    <row r="164" spans="1:4" x14ac:dyDescent="0.25">
      <c r="A164" s="1" t="s">
        <v>1508</v>
      </c>
      <c r="B164" s="61" t="s">
        <v>1509</v>
      </c>
      <c r="C164" s="60" t="s">
        <v>1256</v>
      </c>
      <c r="D164" s="54">
        <v>153.82</v>
      </c>
    </row>
    <row r="165" spans="1:4" x14ac:dyDescent="0.25">
      <c r="A165" s="1" t="s">
        <v>1510</v>
      </c>
      <c r="B165" s="61" t="s">
        <v>1511</v>
      </c>
      <c r="C165" s="60" t="s">
        <v>1201</v>
      </c>
      <c r="D165" s="54">
        <v>55</v>
      </c>
    </row>
    <row r="166" spans="1:4" x14ac:dyDescent="0.25">
      <c r="A166" s="1" t="s">
        <v>1512</v>
      </c>
      <c r="B166" s="61" t="s">
        <v>1513</v>
      </c>
      <c r="C166" s="60" t="s">
        <v>1256</v>
      </c>
      <c r="D166" s="54">
        <v>1597.52</v>
      </c>
    </row>
    <row r="167" spans="1:4" x14ac:dyDescent="0.25">
      <c r="A167" s="1" t="s">
        <v>1514</v>
      </c>
      <c r="B167" s="61" t="s">
        <v>1515</v>
      </c>
      <c r="C167" s="60" t="s">
        <v>1256</v>
      </c>
      <c r="D167" s="54">
        <v>1232.7</v>
      </c>
    </row>
    <row r="168" spans="1:4" x14ac:dyDescent="0.25">
      <c r="A168" s="1" t="s">
        <v>1516</v>
      </c>
      <c r="B168" s="61" t="s">
        <v>1517</v>
      </c>
      <c r="C168" s="60" t="s">
        <v>1256</v>
      </c>
      <c r="D168" s="54">
        <v>490.2</v>
      </c>
    </row>
    <row r="169" spans="1:4" x14ac:dyDescent="0.25">
      <c r="A169" s="1" t="s">
        <v>1518</v>
      </c>
      <c r="B169" s="61" t="s">
        <v>1519</v>
      </c>
      <c r="C169" s="60" t="s">
        <v>1201</v>
      </c>
      <c r="D169" s="54">
        <v>3</v>
      </c>
    </row>
    <row r="170" spans="1:4" x14ac:dyDescent="0.25">
      <c r="A170" s="1" t="s">
        <v>1520</v>
      </c>
      <c r="B170" s="61" t="s">
        <v>1521</v>
      </c>
      <c r="C170" s="60" t="s">
        <v>1201</v>
      </c>
      <c r="D170" s="54">
        <v>36</v>
      </c>
    </row>
    <row r="171" spans="1:4" x14ac:dyDescent="0.25">
      <c r="A171" s="1" t="s">
        <v>1522</v>
      </c>
      <c r="B171" s="61" t="s">
        <v>1523</v>
      </c>
      <c r="C171" s="60" t="s">
        <v>1201</v>
      </c>
      <c r="D171" s="54">
        <v>10</v>
      </c>
    </row>
    <row r="172" spans="1:4" x14ac:dyDescent="0.25">
      <c r="A172" s="1" t="s">
        <v>1524</v>
      </c>
      <c r="B172" s="61" t="s">
        <v>1525</v>
      </c>
      <c r="C172" s="60" t="s">
        <v>1201</v>
      </c>
      <c r="D172" s="54">
        <v>600</v>
      </c>
    </row>
    <row r="173" spans="1:4" x14ac:dyDescent="0.25">
      <c r="A173" s="1" t="s">
        <v>1526</v>
      </c>
      <c r="B173" s="61" t="s">
        <v>1527</v>
      </c>
      <c r="C173" s="60" t="s">
        <v>1201</v>
      </c>
      <c r="D173" s="54">
        <v>47</v>
      </c>
    </row>
    <row r="174" spans="1:4" x14ac:dyDescent="0.25">
      <c r="A174" s="1" t="s">
        <v>1528</v>
      </c>
      <c r="B174" s="61" t="s">
        <v>1529</v>
      </c>
      <c r="C174" s="60" t="s">
        <v>1201</v>
      </c>
      <c r="D174" s="54">
        <v>48</v>
      </c>
    </row>
    <row r="175" spans="1:4" x14ac:dyDescent="0.25">
      <c r="A175" s="1" t="s">
        <v>1530</v>
      </c>
      <c r="B175" s="61" t="s">
        <v>1531</v>
      </c>
      <c r="C175" s="60" t="s">
        <v>1201</v>
      </c>
      <c r="D175" s="54">
        <v>74</v>
      </c>
    </row>
    <row r="176" spans="1:4" x14ac:dyDescent="0.25">
      <c r="A176" s="1" t="s">
        <v>1532</v>
      </c>
      <c r="B176" s="61" t="s">
        <v>1533</v>
      </c>
      <c r="C176" s="60" t="s">
        <v>1201</v>
      </c>
      <c r="D176" s="54">
        <v>6</v>
      </c>
    </row>
    <row r="177" spans="1:4" x14ac:dyDescent="0.25">
      <c r="A177" s="1" t="s">
        <v>1534</v>
      </c>
      <c r="B177" s="61" t="s">
        <v>1535</v>
      </c>
      <c r="C177" s="60" t="s">
        <v>1201</v>
      </c>
      <c r="D177" s="54">
        <v>5</v>
      </c>
    </row>
    <row r="178" spans="1:4" x14ac:dyDescent="0.25">
      <c r="A178" s="1" t="s">
        <v>1536</v>
      </c>
      <c r="B178" s="61" t="s">
        <v>1537</v>
      </c>
      <c r="C178" s="60" t="s">
        <v>1201</v>
      </c>
      <c r="D178" s="54">
        <v>1</v>
      </c>
    </row>
    <row r="179" spans="1:4" x14ac:dyDescent="0.25">
      <c r="A179" s="1" t="s">
        <v>1538</v>
      </c>
      <c r="B179" s="61" t="s">
        <v>1539</v>
      </c>
      <c r="C179" s="60" t="s">
        <v>1540</v>
      </c>
      <c r="D179" s="54">
        <v>4</v>
      </c>
    </row>
    <row r="180" spans="1:4" x14ac:dyDescent="0.25">
      <c r="A180" s="1" t="s">
        <v>1541</v>
      </c>
      <c r="B180" s="61" t="s">
        <v>1542</v>
      </c>
      <c r="C180" s="60" t="s">
        <v>1201</v>
      </c>
      <c r="D180" s="54">
        <v>1</v>
      </c>
    </row>
    <row r="181" spans="1:4" x14ac:dyDescent="0.25">
      <c r="A181" s="1" t="s">
        <v>1543</v>
      </c>
      <c r="B181" s="61" t="s">
        <v>1544</v>
      </c>
      <c r="C181" s="60" t="s">
        <v>1201</v>
      </c>
      <c r="D181" s="54">
        <v>1</v>
      </c>
    </row>
    <row r="182" spans="1:4" x14ac:dyDescent="0.25">
      <c r="A182" s="1" t="s">
        <v>1545</v>
      </c>
      <c r="B182" s="61" t="s">
        <v>1546</v>
      </c>
      <c r="C182" s="60" t="s">
        <v>1201</v>
      </c>
      <c r="D182" s="54">
        <v>1</v>
      </c>
    </row>
    <row r="183" spans="1:4" x14ac:dyDescent="0.25">
      <c r="A183" s="1" t="s">
        <v>1547</v>
      </c>
      <c r="B183" s="61" t="s">
        <v>1548</v>
      </c>
      <c r="C183" s="60" t="s">
        <v>1201</v>
      </c>
      <c r="D183" s="54">
        <v>1</v>
      </c>
    </row>
    <row r="184" spans="1:4" x14ac:dyDescent="0.25">
      <c r="A184" s="1" t="s">
        <v>1549</v>
      </c>
      <c r="B184" s="61" t="s">
        <v>1550</v>
      </c>
      <c r="C184" s="60" t="s">
        <v>1201</v>
      </c>
      <c r="D184" s="54">
        <v>40</v>
      </c>
    </row>
    <row r="185" spans="1:4" x14ac:dyDescent="0.25">
      <c r="A185" s="1" t="s">
        <v>1551</v>
      </c>
      <c r="B185" s="61" t="s">
        <v>1552</v>
      </c>
      <c r="C185" s="60" t="s">
        <v>1201</v>
      </c>
      <c r="D185" s="54">
        <v>100</v>
      </c>
    </row>
    <row r="186" spans="1:4" x14ac:dyDescent="0.25">
      <c r="A186" s="1" t="s">
        <v>1553</v>
      </c>
      <c r="B186" s="61" t="s">
        <v>1554</v>
      </c>
      <c r="C186" s="60" t="s">
        <v>1201</v>
      </c>
      <c r="D186" s="54">
        <v>100</v>
      </c>
    </row>
    <row r="187" spans="1:4" x14ac:dyDescent="0.25">
      <c r="A187" s="1" t="s">
        <v>1555</v>
      </c>
      <c r="B187" s="61" t="s">
        <v>1556</v>
      </c>
      <c r="C187" s="60" t="s">
        <v>1201</v>
      </c>
      <c r="D187" s="54">
        <v>20</v>
      </c>
    </row>
    <row r="188" spans="1:4" x14ac:dyDescent="0.25">
      <c r="A188" s="1" t="s">
        <v>1557</v>
      </c>
      <c r="B188" s="61" t="s">
        <v>1558</v>
      </c>
      <c r="C188" s="60" t="s">
        <v>1201</v>
      </c>
      <c r="D188" s="54">
        <v>50</v>
      </c>
    </row>
    <row r="189" spans="1:4" x14ac:dyDescent="0.25">
      <c r="A189" s="1" t="s">
        <v>1559</v>
      </c>
      <c r="B189" s="61" t="s">
        <v>1560</v>
      </c>
      <c r="C189" s="60" t="s">
        <v>1201</v>
      </c>
      <c r="D189" s="54">
        <v>50</v>
      </c>
    </row>
    <row r="190" spans="1:4" x14ac:dyDescent="0.25">
      <c r="A190" s="1" t="s">
        <v>1561</v>
      </c>
      <c r="B190" s="61" t="s">
        <v>1562</v>
      </c>
      <c r="C190" s="60" t="s">
        <v>1201</v>
      </c>
      <c r="D190" s="54">
        <v>30</v>
      </c>
    </row>
    <row r="191" spans="1:4" x14ac:dyDescent="0.25">
      <c r="A191" s="1" t="s">
        <v>1563</v>
      </c>
      <c r="B191" s="61" t="s">
        <v>1564</v>
      </c>
      <c r="C191" s="60" t="s">
        <v>1201</v>
      </c>
      <c r="D191" s="54">
        <v>150</v>
      </c>
    </row>
    <row r="192" spans="1:4" x14ac:dyDescent="0.25">
      <c r="A192" s="1" t="s">
        <v>1565</v>
      </c>
      <c r="B192" s="61" t="s">
        <v>1566</v>
      </c>
      <c r="C192" s="60" t="s">
        <v>1201</v>
      </c>
      <c r="D192" s="54">
        <v>30</v>
      </c>
    </row>
    <row r="193" spans="1:4" x14ac:dyDescent="0.25">
      <c r="A193" s="1" t="s">
        <v>1567</v>
      </c>
      <c r="B193" s="61" t="s">
        <v>1568</v>
      </c>
      <c r="C193" s="60" t="s">
        <v>1201</v>
      </c>
      <c r="D193" s="54">
        <v>30</v>
      </c>
    </row>
    <row r="194" spans="1:4" x14ac:dyDescent="0.25">
      <c r="A194" s="1" t="s">
        <v>1569</v>
      </c>
      <c r="B194" s="61" t="s">
        <v>1570</v>
      </c>
      <c r="C194" s="60" t="s">
        <v>1201</v>
      </c>
      <c r="D194" s="54">
        <v>20</v>
      </c>
    </row>
    <row r="195" spans="1:4" x14ac:dyDescent="0.25">
      <c r="A195" s="1" t="s">
        <v>1571</v>
      </c>
      <c r="B195" s="61" t="s">
        <v>1572</v>
      </c>
      <c r="C195" s="60" t="s">
        <v>1201</v>
      </c>
      <c r="D195" s="54">
        <v>350</v>
      </c>
    </row>
    <row r="196" spans="1:4" x14ac:dyDescent="0.25">
      <c r="A196" s="1" t="s">
        <v>1573</v>
      </c>
      <c r="B196" s="61" t="s">
        <v>1574</v>
      </c>
      <c r="C196" s="60" t="s">
        <v>1201</v>
      </c>
      <c r="D196" s="54">
        <v>100</v>
      </c>
    </row>
    <row r="197" spans="1:4" x14ac:dyDescent="0.25">
      <c r="A197" s="1" t="s">
        <v>1575</v>
      </c>
      <c r="B197" s="61" t="s">
        <v>1576</v>
      </c>
      <c r="C197" s="60" t="s">
        <v>1201</v>
      </c>
      <c r="D197" s="54">
        <v>20</v>
      </c>
    </row>
    <row r="198" spans="1:4" x14ac:dyDescent="0.25">
      <c r="A198" s="1" t="s">
        <v>1577</v>
      </c>
      <c r="B198" s="61" t="s">
        <v>1578</v>
      </c>
      <c r="C198" s="60" t="s">
        <v>1201</v>
      </c>
      <c r="D198" s="54">
        <v>20</v>
      </c>
    </row>
    <row r="199" spans="1:4" x14ac:dyDescent="0.25">
      <c r="A199" s="1" t="s">
        <v>1579</v>
      </c>
      <c r="B199" s="61" t="s">
        <v>1580</v>
      </c>
      <c r="C199" s="60" t="s">
        <v>1201</v>
      </c>
      <c r="D199" s="54">
        <v>2</v>
      </c>
    </row>
    <row r="200" spans="1:4" x14ac:dyDescent="0.25">
      <c r="A200" s="1" t="s">
        <v>1581</v>
      </c>
      <c r="B200" s="61" t="s">
        <v>1582</v>
      </c>
      <c r="C200" s="60" t="s">
        <v>1201</v>
      </c>
      <c r="D200" s="54">
        <v>4</v>
      </c>
    </row>
    <row r="201" spans="1:4" x14ac:dyDescent="0.25">
      <c r="A201" s="1" t="s">
        <v>1583</v>
      </c>
      <c r="B201" s="61" t="s">
        <v>1584</v>
      </c>
      <c r="C201" s="60" t="s">
        <v>1198</v>
      </c>
      <c r="D201" s="54">
        <v>150.69999999999999</v>
      </c>
    </row>
    <row r="202" spans="1:4" x14ac:dyDescent="0.25">
      <c r="A202" s="1" t="s">
        <v>1585</v>
      </c>
      <c r="B202" s="61" t="s">
        <v>1586</v>
      </c>
      <c r="C202" s="60" t="s">
        <v>1198</v>
      </c>
      <c r="D202" s="54">
        <v>18</v>
      </c>
    </row>
    <row r="203" spans="1:4" x14ac:dyDescent="0.25">
      <c r="A203" s="1" t="s">
        <v>1587</v>
      </c>
      <c r="B203" s="61" t="s">
        <v>1588</v>
      </c>
      <c r="C203" s="60" t="s">
        <v>1256</v>
      </c>
      <c r="D203" s="54">
        <v>12</v>
      </c>
    </row>
    <row r="204" spans="1:4" x14ac:dyDescent="0.25">
      <c r="A204" s="1" t="s">
        <v>1589</v>
      </c>
      <c r="B204" s="61" t="s">
        <v>1590</v>
      </c>
      <c r="C204" s="60" t="s">
        <v>1198</v>
      </c>
      <c r="D204" s="54">
        <v>20</v>
      </c>
    </row>
    <row r="205" spans="1:4" x14ac:dyDescent="0.25">
      <c r="A205" s="1" t="s">
        <v>1591</v>
      </c>
      <c r="B205" s="61" t="s">
        <v>1592</v>
      </c>
      <c r="C205" s="60" t="s">
        <v>1198</v>
      </c>
      <c r="D205" s="54">
        <v>222</v>
      </c>
    </row>
    <row r="206" spans="1:4" x14ac:dyDescent="0.25">
      <c r="A206" s="1" t="s">
        <v>1593</v>
      </c>
      <c r="B206" s="61" t="s">
        <v>1594</v>
      </c>
      <c r="C206" s="60" t="s">
        <v>1198</v>
      </c>
      <c r="D206" s="54">
        <v>137</v>
      </c>
    </row>
    <row r="207" spans="1:4" x14ac:dyDescent="0.25">
      <c r="A207" s="1" t="s">
        <v>1595</v>
      </c>
      <c r="B207" s="61" t="s">
        <v>1596</v>
      </c>
      <c r="C207" s="60" t="s">
        <v>1198</v>
      </c>
      <c r="D207" s="54">
        <v>131</v>
      </c>
    </row>
    <row r="208" spans="1:4" x14ac:dyDescent="0.25">
      <c r="A208" s="1" t="s">
        <v>1597</v>
      </c>
      <c r="B208" s="61" t="s">
        <v>1598</v>
      </c>
      <c r="C208" s="60" t="s">
        <v>1198</v>
      </c>
      <c r="D208" s="54">
        <v>181</v>
      </c>
    </row>
    <row r="209" spans="1:4" x14ac:dyDescent="0.25">
      <c r="A209" s="1" t="s">
        <v>1599</v>
      </c>
      <c r="B209" s="61" t="s">
        <v>1600</v>
      </c>
      <c r="C209" s="60" t="s">
        <v>1198</v>
      </c>
      <c r="D209" s="54">
        <v>43.9</v>
      </c>
    </row>
    <row r="210" spans="1:4" x14ac:dyDescent="0.25">
      <c r="A210" s="1" t="s">
        <v>1601</v>
      </c>
      <c r="B210" s="61" t="s">
        <v>1602</v>
      </c>
      <c r="C210" s="60" t="s">
        <v>1198</v>
      </c>
      <c r="D210" s="54">
        <v>47</v>
      </c>
    </row>
    <row r="211" spans="1:4" x14ac:dyDescent="0.25">
      <c r="A211" s="1" t="s">
        <v>1603</v>
      </c>
      <c r="B211" s="61" t="s">
        <v>1604</v>
      </c>
      <c r="C211" s="60" t="s">
        <v>1198</v>
      </c>
      <c r="D211" s="54">
        <v>60</v>
      </c>
    </row>
    <row r="212" spans="1:4" x14ac:dyDescent="0.25">
      <c r="A212" s="1" t="s">
        <v>1605</v>
      </c>
      <c r="B212" s="61" t="s">
        <v>1606</v>
      </c>
      <c r="C212" s="60" t="s">
        <v>1198</v>
      </c>
      <c r="D212" s="54">
        <v>148.55000000000001</v>
      </c>
    </row>
    <row r="213" spans="1:4" x14ac:dyDescent="0.25">
      <c r="A213" s="1" t="s">
        <v>1607</v>
      </c>
      <c r="B213" s="61" t="s">
        <v>1608</v>
      </c>
      <c r="C213" s="60" t="s">
        <v>1198</v>
      </c>
      <c r="D213" s="54">
        <v>37.1</v>
      </c>
    </row>
    <row r="214" spans="1:4" x14ac:dyDescent="0.25">
      <c r="A214" s="1" t="s">
        <v>1609</v>
      </c>
      <c r="B214" s="61" t="s">
        <v>1610</v>
      </c>
      <c r="C214" s="60" t="s">
        <v>1198</v>
      </c>
      <c r="D214" s="54">
        <v>84</v>
      </c>
    </row>
    <row r="215" spans="1:4" x14ac:dyDescent="0.25">
      <c r="A215" s="1" t="s">
        <v>1611</v>
      </c>
      <c r="B215" s="61" t="s">
        <v>1612</v>
      </c>
      <c r="C215" s="60" t="s">
        <v>1198</v>
      </c>
      <c r="D215" s="54">
        <v>0.85</v>
      </c>
    </row>
    <row r="216" spans="1:4" x14ac:dyDescent="0.25">
      <c r="A216" s="1" t="s">
        <v>1613</v>
      </c>
      <c r="B216" s="61" t="s">
        <v>1614</v>
      </c>
      <c r="C216" s="60" t="s">
        <v>1198</v>
      </c>
      <c r="D216" s="54">
        <v>15</v>
      </c>
    </row>
    <row r="217" spans="1:4" x14ac:dyDescent="0.25">
      <c r="A217" s="1" t="s">
        <v>1615</v>
      </c>
      <c r="B217" s="61" t="s">
        <v>1616</v>
      </c>
      <c r="C217" s="60" t="s">
        <v>1198</v>
      </c>
      <c r="D217" s="54">
        <v>40</v>
      </c>
    </row>
    <row r="218" spans="1:4" x14ac:dyDescent="0.25">
      <c r="A218" s="1" t="s">
        <v>1617</v>
      </c>
      <c r="B218" s="61" t="s">
        <v>1618</v>
      </c>
      <c r="C218" s="60" t="s">
        <v>1198</v>
      </c>
      <c r="D218" s="54">
        <v>20.34</v>
      </c>
    </row>
    <row r="219" spans="1:4" x14ac:dyDescent="0.25">
      <c r="A219" s="1" t="s">
        <v>1619</v>
      </c>
      <c r="B219" s="61" t="s">
        <v>1620</v>
      </c>
      <c r="C219" s="60" t="s">
        <v>1198</v>
      </c>
      <c r="D219" s="54">
        <v>53</v>
      </c>
    </row>
    <row r="220" spans="1:4" x14ac:dyDescent="0.25">
      <c r="A220" s="1" t="s">
        <v>1621</v>
      </c>
      <c r="B220" s="61" t="s">
        <v>1622</v>
      </c>
      <c r="C220" s="60" t="s">
        <v>1198</v>
      </c>
      <c r="D220" s="54">
        <v>60</v>
      </c>
    </row>
    <row r="221" spans="1:4" x14ac:dyDescent="0.25">
      <c r="A221" s="1" t="s">
        <v>1623</v>
      </c>
      <c r="B221" s="61" t="s">
        <v>1624</v>
      </c>
      <c r="C221" s="60" t="s">
        <v>1198</v>
      </c>
      <c r="D221" s="54">
        <v>45.24</v>
      </c>
    </row>
    <row r="222" spans="1:4" x14ac:dyDescent="0.25">
      <c r="A222" s="1" t="s">
        <v>1625</v>
      </c>
      <c r="B222" s="61" t="s">
        <v>1626</v>
      </c>
      <c r="C222" s="60" t="s">
        <v>1198</v>
      </c>
      <c r="D222" s="54">
        <v>69.91</v>
      </c>
    </row>
    <row r="223" spans="1:4" x14ac:dyDescent="0.25">
      <c r="A223" s="1" t="s">
        <v>1627</v>
      </c>
      <c r="B223" s="61" t="s">
        <v>1628</v>
      </c>
      <c r="C223" s="60" t="s">
        <v>1198</v>
      </c>
      <c r="D223" s="54">
        <v>107.39</v>
      </c>
    </row>
    <row r="224" spans="1:4" x14ac:dyDescent="0.25">
      <c r="A224" s="1" t="s">
        <v>1629</v>
      </c>
      <c r="B224" s="61" t="s">
        <v>1630</v>
      </c>
      <c r="C224" s="60" t="s">
        <v>1198</v>
      </c>
      <c r="D224" s="54">
        <v>18</v>
      </c>
    </row>
    <row r="225" spans="1:4" x14ac:dyDescent="0.25">
      <c r="A225" s="1" t="s">
        <v>1631</v>
      </c>
      <c r="B225" s="61" t="s">
        <v>1632</v>
      </c>
      <c r="C225" s="60" t="s">
        <v>1198</v>
      </c>
      <c r="D225" s="54">
        <v>318.39999999999998</v>
      </c>
    </row>
    <row r="226" spans="1:4" x14ac:dyDescent="0.25">
      <c r="A226" s="1" t="s">
        <v>1633</v>
      </c>
      <c r="B226" s="61" t="s">
        <v>1634</v>
      </c>
      <c r="C226" s="60" t="s">
        <v>1198</v>
      </c>
      <c r="D226" s="54">
        <v>872</v>
      </c>
    </row>
    <row r="227" spans="1:4" x14ac:dyDescent="0.25">
      <c r="A227" s="1" t="s">
        <v>1635</v>
      </c>
      <c r="B227" s="61" t="s">
        <v>1636</v>
      </c>
      <c r="C227" s="60" t="s">
        <v>1198</v>
      </c>
      <c r="D227" s="54">
        <v>343.541</v>
      </c>
    </row>
    <row r="228" spans="1:4" x14ac:dyDescent="0.25">
      <c r="A228" s="1" t="s">
        <v>1637</v>
      </c>
      <c r="B228" s="61" t="s">
        <v>1638</v>
      </c>
      <c r="C228" s="60" t="s">
        <v>1198</v>
      </c>
      <c r="D228" s="54">
        <v>1250</v>
      </c>
    </row>
    <row r="229" spans="1:4" x14ac:dyDescent="0.25">
      <c r="A229" s="1" t="s">
        <v>1639</v>
      </c>
      <c r="B229" s="61" t="s">
        <v>1640</v>
      </c>
      <c r="C229" s="60" t="s">
        <v>1198</v>
      </c>
      <c r="D229" s="54">
        <v>3560</v>
      </c>
    </row>
    <row r="230" spans="1:4" x14ac:dyDescent="0.25">
      <c r="A230" s="1" t="s">
        <v>1641</v>
      </c>
      <c r="B230" s="61" t="s">
        <v>1642</v>
      </c>
      <c r="C230" s="60" t="s">
        <v>1198</v>
      </c>
      <c r="D230" s="54">
        <v>40</v>
      </c>
    </row>
    <row r="231" spans="1:4" x14ac:dyDescent="0.25">
      <c r="A231" s="1" t="s">
        <v>1643</v>
      </c>
      <c r="B231" s="61" t="s">
        <v>1644</v>
      </c>
      <c r="C231" s="60" t="s">
        <v>1198</v>
      </c>
      <c r="D231" s="54">
        <v>12</v>
      </c>
    </row>
    <row r="232" spans="1:4" x14ac:dyDescent="0.25">
      <c r="A232" s="1" t="s">
        <v>1645</v>
      </c>
      <c r="B232" s="61" t="s">
        <v>1646</v>
      </c>
      <c r="C232" s="60" t="s">
        <v>1198</v>
      </c>
      <c r="D232" s="54">
        <v>22</v>
      </c>
    </row>
    <row r="233" spans="1:4" x14ac:dyDescent="0.25">
      <c r="A233" s="1" t="s">
        <v>1647</v>
      </c>
      <c r="B233" s="61" t="s">
        <v>1648</v>
      </c>
      <c r="C233" s="60" t="s">
        <v>1198</v>
      </c>
      <c r="D233" s="54">
        <v>59.5</v>
      </c>
    </row>
    <row r="234" spans="1:4" x14ac:dyDescent="0.25">
      <c r="A234" s="1" t="s">
        <v>1649</v>
      </c>
      <c r="B234" s="61" t="s">
        <v>1650</v>
      </c>
      <c r="C234" s="60" t="s">
        <v>1198</v>
      </c>
      <c r="D234" s="54">
        <v>61.4</v>
      </c>
    </row>
    <row r="235" spans="1:4" x14ac:dyDescent="0.25">
      <c r="A235" s="1" t="s">
        <v>1651</v>
      </c>
      <c r="B235" s="61" t="s">
        <v>1652</v>
      </c>
      <c r="C235" s="60" t="s">
        <v>1198</v>
      </c>
      <c r="D235" s="54">
        <v>14.5</v>
      </c>
    </row>
    <row r="236" spans="1:4" x14ac:dyDescent="0.25">
      <c r="A236" s="1" t="s">
        <v>1653</v>
      </c>
      <c r="B236" s="61" t="s">
        <v>1654</v>
      </c>
      <c r="C236" s="60" t="s">
        <v>1198</v>
      </c>
      <c r="D236" s="54">
        <v>7.3</v>
      </c>
    </row>
    <row r="237" spans="1:4" x14ac:dyDescent="0.25">
      <c r="A237" s="1" t="s">
        <v>1655</v>
      </c>
      <c r="B237" s="61" t="s">
        <v>1656</v>
      </c>
      <c r="C237" s="60" t="s">
        <v>1198</v>
      </c>
      <c r="D237" s="54">
        <v>117</v>
      </c>
    </row>
    <row r="238" spans="1:4" x14ac:dyDescent="0.25">
      <c r="A238" s="1" t="s">
        <v>1657</v>
      </c>
      <c r="B238" s="61" t="s">
        <v>1658</v>
      </c>
      <c r="C238" s="60" t="s">
        <v>1198</v>
      </c>
      <c r="D238" s="54">
        <v>37</v>
      </c>
    </row>
    <row r="239" spans="1:4" x14ac:dyDescent="0.25">
      <c r="A239" s="1" t="s">
        <v>1659</v>
      </c>
      <c r="B239" s="61" t="s">
        <v>1660</v>
      </c>
      <c r="C239" s="60" t="s">
        <v>1198</v>
      </c>
      <c r="D239" s="54">
        <v>26</v>
      </c>
    </row>
    <row r="240" spans="1:4" x14ac:dyDescent="0.25">
      <c r="A240" s="1" t="s">
        <v>1661</v>
      </c>
      <c r="B240" s="61" t="s">
        <v>1662</v>
      </c>
      <c r="C240" s="60" t="s">
        <v>1198</v>
      </c>
      <c r="D240" s="54">
        <v>70</v>
      </c>
    </row>
    <row r="241" spans="1:4" x14ac:dyDescent="0.25">
      <c r="A241" s="1" t="s">
        <v>1663</v>
      </c>
      <c r="B241" s="61" t="s">
        <v>1664</v>
      </c>
      <c r="C241" s="60" t="s">
        <v>1198</v>
      </c>
      <c r="D241" s="54">
        <v>55</v>
      </c>
    </row>
    <row r="242" spans="1:4" x14ac:dyDescent="0.25">
      <c r="A242" s="1" t="s">
        <v>1665</v>
      </c>
      <c r="B242" s="61" t="s">
        <v>1666</v>
      </c>
      <c r="C242" s="60" t="s">
        <v>1198</v>
      </c>
      <c r="D242" s="54">
        <v>137.4</v>
      </c>
    </row>
    <row r="243" spans="1:4" x14ac:dyDescent="0.25">
      <c r="A243" s="1" t="s">
        <v>1667</v>
      </c>
      <c r="B243" s="61" t="s">
        <v>1668</v>
      </c>
      <c r="C243" s="60" t="s">
        <v>1198</v>
      </c>
      <c r="D243" s="54">
        <v>23</v>
      </c>
    </row>
    <row r="244" spans="1:4" x14ac:dyDescent="0.25">
      <c r="A244" s="1" t="s">
        <v>1669</v>
      </c>
      <c r="B244" s="61" t="s">
        <v>1670</v>
      </c>
      <c r="C244" s="60" t="s">
        <v>1198</v>
      </c>
      <c r="D244" s="54">
        <v>35</v>
      </c>
    </row>
    <row r="245" spans="1:4" x14ac:dyDescent="0.25">
      <c r="A245" s="1" t="s">
        <v>1671</v>
      </c>
      <c r="B245" s="61" t="s">
        <v>1672</v>
      </c>
      <c r="C245" s="60" t="s">
        <v>1198</v>
      </c>
      <c r="D245" s="54">
        <v>260</v>
      </c>
    </row>
    <row r="246" spans="1:4" x14ac:dyDescent="0.25">
      <c r="A246" s="1" t="s">
        <v>1673</v>
      </c>
      <c r="B246" s="61" t="s">
        <v>1674</v>
      </c>
      <c r="C246" s="60" t="s">
        <v>1198</v>
      </c>
      <c r="D246" s="54">
        <v>1465</v>
      </c>
    </row>
    <row r="247" spans="1:4" x14ac:dyDescent="0.25">
      <c r="A247" s="1" t="s">
        <v>1675</v>
      </c>
      <c r="B247" s="61" t="s">
        <v>1676</v>
      </c>
      <c r="C247" s="60" t="s">
        <v>1198</v>
      </c>
      <c r="D247" s="54">
        <v>675.6</v>
      </c>
    </row>
    <row r="248" spans="1:4" x14ac:dyDescent="0.25">
      <c r="A248" s="1" t="s">
        <v>1677</v>
      </c>
      <c r="B248" s="61" t="s">
        <v>1678</v>
      </c>
      <c r="C248" s="60" t="s">
        <v>1198</v>
      </c>
      <c r="D248" s="54">
        <v>140.5</v>
      </c>
    </row>
    <row r="249" spans="1:4" x14ac:dyDescent="0.25">
      <c r="A249" s="1" t="s">
        <v>1679</v>
      </c>
      <c r="B249" s="61" t="s">
        <v>1680</v>
      </c>
      <c r="C249" s="60" t="s">
        <v>1198</v>
      </c>
      <c r="D249" s="54">
        <v>317.05200000000002</v>
      </c>
    </row>
    <row r="250" spans="1:4" x14ac:dyDescent="0.25">
      <c r="A250" s="1" t="s">
        <v>1681</v>
      </c>
      <c r="B250" s="61" t="s">
        <v>1682</v>
      </c>
      <c r="C250" s="60" t="s">
        <v>1256</v>
      </c>
      <c r="D250" s="54">
        <v>57</v>
      </c>
    </row>
    <row r="251" spans="1:4" x14ac:dyDescent="0.25">
      <c r="A251" s="1" t="s">
        <v>1683</v>
      </c>
      <c r="B251" s="61" t="s">
        <v>1684</v>
      </c>
      <c r="C251" s="60" t="s">
        <v>1198</v>
      </c>
      <c r="D251" s="54">
        <v>92</v>
      </c>
    </row>
    <row r="252" spans="1:4" x14ac:dyDescent="0.25">
      <c r="A252" s="1" t="s">
        <v>1685</v>
      </c>
      <c r="B252" s="61" t="s">
        <v>1686</v>
      </c>
      <c r="C252" s="60" t="s">
        <v>1198</v>
      </c>
      <c r="D252" s="54">
        <v>973.91499999999996</v>
      </c>
    </row>
    <row r="253" spans="1:4" x14ac:dyDescent="0.25">
      <c r="A253" s="1" t="s">
        <v>1687</v>
      </c>
      <c r="B253" s="61" t="s">
        <v>1688</v>
      </c>
      <c r="C253" s="60" t="s">
        <v>1198</v>
      </c>
      <c r="D253" s="54">
        <v>15</v>
      </c>
    </row>
    <row r="254" spans="1:4" x14ac:dyDescent="0.25">
      <c r="A254" s="1" t="s">
        <v>1689</v>
      </c>
      <c r="B254" s="61" t="s">
        <v>1690</v>
      </c>
      <c r="C254" s="60" t="s">
        <v>1198</v>
      </c>
      <c r="D254" s="54">
        <v>600</v>
      </c>
    </row>
    <row r="255" spans="1:4" x14ac:dyDescent="0.25">
      <c r="A255" s="1" t="s">
        <v>1691</v>
      </c>
      <c r="B255" s="61" t="s">
        <v>1692</v>
      </c>
      <c r="C255" s="60" t="s">
        <v>1198</v>
      </c>
      <c r="D255" s="54">
        <v>24</v>
      </c>
    </row>
    <row r="256" spans="1:4" x14ac:dyDescent="0.25">
      <c r="A256" s="1" t="s">
        <v>1693</v>
      </c>
      <c r="B256" s="61" t="s">
        <v>1694</v>
      </c>
      <c r="C256" s="60" t="s">
        <v>1198</v>
      </c>
      <c r="D256" s="54">
        <v>30.4</v>
      </c>
    </row>
    <row r="257" spans="1:4" x14ac:dyDescent="0.25">
      <c r="A257" s="1" t="s">
        <v>1695</v>
      </c>
      <c r="B257" s="61" t="s">
        <v>1696</v>
      </c>
      <c r="C257" s="60" t="s">
        <v>1697</v>
      </c>
      <c r="D257" s="54">
        <v>2</v>
      </c>
    </row>
    <row r="258" spans="1:4" x14ac:dyDescent="0.25">
      <c r="A258" s="1" t="s">
        <v>1698</v>
      </c>
      <c r="B258" s="61" t="s">
        <v>1699</v>
      </c>
      <c r="C258" s="60" t="s">
        <v>1198</v>
      </c>
      <c r="D258" s="54">
        <v>2.7</v>
      </c>
    </row>
    <row r="259" spans="1:4" x14ac:dyDescent="0.25">
      <c r="A259" s="1" t="s">
        <v>1700</v>
      </c>
      <c r="B259" s="61" t="s">
        <v>1701</v>
      </c>
      <c r="C259" s="60" t="s">
        <v>1198</v>
      </c>
      <c r="D259" s="54">
        <v>0.8</v>
      </c>
    </row>
    <row r="260" spans="1:4" x14ac:dyDescent="0.25">
      <c r="A260" s="1" t="s">
        <v>1702</v>
      </c>
      <c r="B260" s="61" t="s">
        <v>1703</v>
      </c>
      <c r="C260" s="60" t="s">
        <v>1198</v>
      </c>
      <c r="D260" s="54">
        <v>18.3</v>
      </c>
    </row>
    <row r="261" spans="1:4" x14ac:dyDescent="0.25">
      <c r="A261" s="1" t="s">
        <v>1704</v>
      </c>
      <c r="B261" s="61" t="s">
        <v>1705</v>
      </c>
      <c r="C261" s="60" t="s">
        <v>1198</v>
      </c>
      <c r="D261" s="54">
        <v>390.82600000000002</v>
      </c>
    </row>
    <row r="262" spans="1:4" x14ac:dyDescent="0.25">
      <c r="A262" s="1" t="s">
        <v>1706</v>
      </c>
      <c r="B262" s="61" t="s">
        <v>1707</v>
      </c>
      <c r="C262" s="60" t="s">
        <v>1198</v>
      </c>
      <c r="D262" s="54">
        <v>19.399999999999999</v>
      </c>
    </row>
    <row r="263" spans="1:4" x14ac:dyDescent="0.25">
      <c r="A263" s="1" t="s">
        <v>1708</v>
      </c>
      <c r="B263" s="61" t="s">
        <v>1709</v>
      </c>
      <c r="C263" s="60" t="s">
        <v>1198</v>
      </c>
      <c r="D263" s="54">
        <v>50</v>
      </c>
    </row>
    <row r="264" spans="1:4" x14ac:dyDescent="0.25">
      <c r="A264" s="1" t="s">
        <v>1710</v>
      </c>
      <c r="B264" s="61" t="s">
        <v>1711</v>
      </c>
      <c r="C264" s="60" t="s">
        <v>1198</v>
      </c>
      <c r="D264" s="54">
        <v>138</v>
      </c>
    </row>
    <row r="265" spans="1:4" x14ac:dyDescent="0.25">
      <c r="A265" s="1" t="s">
        <v>1712</v>
      </c>
      <c r="B265" s="61" t="s">
        <v>1713</v>
      </c>
      <c r="C265" s="60" t="s">
        <v>1198</v>
      </c>
      <c r="D265" s="54">
        <v>20</v>
      </c>
    </row>
    <row r="266" spans="1:4" x14ac:dyDescent="0.25">
      <c r="A266" s="1" t="s">
        <v>1714</v>
      </c>
      <c r="B266" s="61" t="s">
        <v>1715</v>
      </c>
      <c r="C266" s="60" t="s">
        <v>1198</v>
      </c>
      <c r="D266" s="54">
        <v>1</v>
      </c>
    </row>
    <row r="267" spans="1:4" x14ac:dyDescent="0.25">
      <c r="A267" s="1" t="s">
        <v>1716</v>
      </c>
      <c r="B267" s="61" t="s">
        <v>1717</v>
      </c>
      <c r="C267" s="60" t="s">
        <v>1201</v>
      </c>
      <c r="D267" s="54">
        <v>2024</v>
      </c>
    </row>
    <row r="268" spans="1:4" x14ac:dyDescent="0.25">
      <c r="A268" s="1" t="s">
        <v>1718</v>
      </c>
      <c r="B268" s="61" t="s">
        <v>1719</v>
      </c>
      <c r="C268" s="60" t="s">
        <v>1201</v>
      </c>
      <c r="D268" s="54">
        <v>14</v>
      </c>
    </row>
    <row r="269" spans="1:4" x14ac:dyDescent="0.25">
      <c r="A269" s="1" t="s">
        <v>1720</v>
      </c>
      <c r="B269" s="61" t="s">
        <v>1721</v>
      </c>
      <c r="C269" s="60" t="s">
        <v>1198</v>
      </c>
      <c r="D269" s="54">
        <v>40</v>
      </c>
    </row>
    <row r="270" spans="1:4" x14ac:dyDescent="0.25">
      <c r="A270" s="1" t="s">
        <v>1722</v>
      </c>
      <c r="B270" s="61" t="s">
        <v>1723</v>
      </c>
      <c r="C270" s="60" t="s">
        <v>1201</v>
      </c>
      <c r="D270" s="54">
        <v>1892</v>
      </c>
    </row>
    <row r="271" spans="1:4" x14ac:dyDescent="0.25">
      <c r="A271" s="1" t="s">
        <v>1724</v>
      </c>
      <c r="B271" s="62">
        <v>40335</v>
      </c>
      <c r="C271" s="60" t="s">
        <v>1201</v>
      </c>
      <c r="D271" s="54">
        <v>6</v>
      </c>
    </row>
    <row r="272" spans="1:4" x14ac:dyDescent="0.25">
      <c r="A272" s="1" t="s">
        <v>1725</v>
      </c>
      <c r="B272" s="61" t="s">
        <v>1726</v>
      </c>
      <c r="C272" s="60" t="s">
        <v>1198</v>
      </c>
      <c r="D272" s="54">
        <v>125</v>
      </c>
    </row>
    <row r="273" spans="1:4" x14ac:dyDescent="0.25">
      <c r="A273" s="1" t="s">
        <v>1727</v>
      </c>
      <c r="B273" s="61" t="s">
        <v>1728</v>
      </c>
      <c r="C273" s="60" t="s">
        <v>1201</v>
      </c>
      <c r="D273" s="54">
        <v>50</v>
      </c>
    </row>
    <row r="274" spans="1:4" x14ac:dyDescent="0.25">
      <c r="A274" s="1" t="s">
        <v>1729</v>
      </c>
      <c r="B274" s="61" t="s">
        <v>1730</v>
      </c>
      <c r="C274" s="60" t="s">
        <v>1201</v>
      </c>
      <c r="D274" s="54">
        <v>31</v>
      </c>
    </row>
    <row r="275" spans="1:4" x14ac:dyDescent="0.25">
      <c r="A275" s="1" t="s">
        <v>1731</v>
      </c>
      <c r="B275" s="61" t="s">
        <v>1732</v>
      </c>
      <c r="C275" s="60" t="s">
        <v>1198</v>
      </c>
      <c r="D275" s="54">
        <v>19</v>
      </c>
    </row>
    <row r="276" spans="1:4" x14ac:dyDescent="0.25">
      <c r="A276" s="1" t="s">
        <v>1733</v>
      </c>
      <c r="B276" s="61" t="s">
        <v>1734</v>
      </c>
      <c r="C276" s="60" t="s">
        <v>1198</v>
      </c>
      <c r="D276" s="54">
        <v>25</v>
      </c>
    </row>
    <row r="277" spans="1:4" x14ac:dyDescent="0.25">
      <c r="A277" s="1" t="s">
        <v>1735</v>
      </c>
      <c r="B277" s="61" t="s">
        <v>1736</v>
      </c>
      <c r="C277" s="60" t="s">
        <v>1198</v>
      </c>
      <c r="D277" s="54">
        <v>26.6</v>
      </c>
    </row>
    <row r="278" spans="1:4" x14ac:dyDescent="0.25">
      <c r="A278" s="1" t="s">
        <v>1737</v>
      </c>
      <c r="B278" s="61" t="s">
        <v>1738</v>
      </c>
      <c r="C278" s="60" t="s">
        <v>1198</v>
      </c>
      <c r="D278" s="54">
        <v>5.2</v>
      </c>
    </row>
    <row r="279" spans="1:4" x14ac:dyDescent="0.25">
      <c r="A279" s="1" t="s">
        <v>1733</v>
      </c>
      <c r="B279" s="61" t="s">
        <v>1739</v>
      </c>
      <c r="C279" s="60" t="s">
        <v>1201</v>
      </c>
      <c r="D279" s="54">
        <v>40</v>
      </c>
    </row>
    <row r="280" spans="1:4" x14ac:dyDescent="0.25">
      <c r="A280" s="1" t="s">
        <v>1740</v>
      </c>
      <c r="B280" s="61" t="s">
        <v>1741</v>
      </c>
      <c r="C280" s="60" t="s">
        <v>1198</v>
      </c>
      <c r="D280" s="54">
        <v>100</v>
      </c>
    </row>
    <row r="281" spans="1:4" x14ac:dyDescent="0.25">
      <c r="A281" s="1" t="s">
        <v>1742</v>
      </c>
      <c r="B281" s="61" t="s">
        <v>1743</v>
      </c>
      <c r="C281" s="60" t="s">
        <v>1201</v>
      </c>
      <c r="D281" s="54">
        <v>3</v>
      </c>
    </row>
    <row r="282" spans="1:4" x14ac:dyDescent="0.25">
      <c r="A282" s="1" t="s">
        <v>1744</v>
      </c>
      <c r="B282" s="61" t="s">
        <v>1745</v>
      </c>
      <c r="C282" s="60" t="s">
        <v>1198</v>
      </c>
      <c r="D282" s="54">
        <v>30</v>
      </c>
    </row>
    <row r="283" spans="1:4" x14ac:dyDescent="0.25">
      <c r="A283" s="1" t="s">
        <v>1746</v>
      </c>
      <c r="B283" s="61" t="s">
        <v>1747</v>
      </c>
      <c r="C283" s="60" t="s">
        <v>1198</v>
      </c>
      <c r="D283" s="54">
        <v>10.9</v>
      </c>
    </row>
    <row r="284" spans="1:4" x14ac:dyDescent="0.25">
      <c r="A284" s="1" t="s">
        <v>1748</v>
      </c>
      <c r="B284" s="61" t="s">
        <v>1749</v>
      </c>
      <c r="C284" s="60" t="s">
        <v>1198</v>
      </c>
      <c r="D284" s="54">
        <v>19</v>
      </c>
    </row>
    <row r="285" spans="1:4" x14ac:dyDescent="0.25">
      <c r="A285" s="1" t="s">
        <v>1750</v>
      </c>
      <c r="B285" s="61" t="s">
        <v>1751</v>
      </c>
      <c r="C285" s="60" t="s">
        <v>1201</v>
      </c>
      <c r="D285" s="54">
        <v>1</v>
      </c>
    </row>
    <row r="286" spans="1:4" x14ac:dyDescent="0.25">
      <c r="A286" s="1" t="s">
        <v>1752</v>
      </c>
      <c r="B286" s="61" t="s">
        <v>1753</v>
      </c>
      <c r="C286" s="60" t="s">
        <v>1201</v>
      </c>
      <c r="D286" s="54">
        <v>1</v>
      </c>
    </row>
    <row r="287" spans="1:4" x14ac:dyDescent="0.25">
      <c r="A287" s="1" t="s">
        <v>1754</v>
      </c>
      <c r="B287" s="61" t="s">
        <v>1755</v>
      </c>
      <c r="C287" s="60" t="s">
        <v>1201</v>
      </c>
      <c r="D287" s="54">
        <v>1</v>
      </c>
    </row>
    <row r="288" spans="1:4" x14ac:dyDescent="0.25">
      <c r="A288" s="1" t="s">
        <v>1756</v>
      </c>
      <c r="B288" s="61" t="s">
        <v>1757</v>
      </c>
      <c r="C288" s="60" t="s">
        <v>1201</v>
      </c>
      <c r="D288" s="54">
        <v>1</v>
      </c>
    </row>
    <row r="289" spans="1:4" x14ac:dyDescent="0.25">
      <c r="A289" s="1" t="s">
        <v>1758</v>
      </c>
      <c r="B289" s="61" t="s">
        <v>1759</v>
      </c>
      <c r="C289" s="60" t="s">
        <v>1198</v>
      </c>
      <c r="D289" s="54">
        <v>40.85</v>
      </c>
    </row>
    <row r="290" spans="1:4" x14ac:dyDescent="0.25">
      <c r="A290" s="1" t="s">
        <v>1760</v>
      </c>
      <c r="B290" s="61" t="s">
        <v>1761</v>
      </c>
      <c r="C290" s="60" t="s">
        <v>1198</v>
      </c>
      <c r="D290" s="54">
        <v>22.6</v>
      </c>
    </row>
    <row r="291" spans="1:4" x14ac:dyDescent="0.25">
      <c r="A291" s="1" t="s">
        <v>1762</v>
      </c>
      <c r="B291" s="61" t="s">
        <v>1763</v>
      </c>
      <c r="C291" s="60" t="s">
        <v>1198</v>
      </c>
      <c r="D291" s="54">
        <v>153.97999999999999</v>
      </c>
    </row>
    <row r="292" spans="1:4" x14ac:dyDescent="0.25">
      <c r="A292" s="1" t="s">
        <v>1764</v>
      </c>
      <c r="B292" s="61" t="s">
        <v>1765</v>
      </c>
      <c r="C292" s="60" t="s">
        <v>1198</v>
      </c>
      <c r="D292" s="54">
        <v>160.19999999999999</v>
      </c>
    </row>
    <row r="293" spans="1:4" x14ac:dyDescent="0.25">
      <c r="A293" s="1" t="s">
        <v>1766</v>
      </c>
      <c r="B293" s="61" t="s">
        <v>1767</v>
      </c>
      <c r="C293" s="60" t="s">
        <v>1198</v>
      </c>
      <c r="D293" s="54">
        <v>83</v>
      </c>
    </row>
    <row r="294" spans="1:4" x14ac:dyDescent="0.25">
      <c r="A294" s="1" t="s">
        <v>1768</v>
      </c>
      <c r="B294" s="61" t="s">
        <v>1769</v>
      </c>
      <c r="C294" s="60" t="s">
        <v>1198</v>
      </c>
      <c r="D294" s="54">
        <v>5</v>
      </c>
    </row>
    <row r="295" spans="1:4" x14ac:dyDescent="0.25">
      <c r="A295" s="1" t="s">
        <v>1770</v>
      </c>
      <c r="B295" s="61" t="s">
        <v>1771</v>
      </c>
      <c r="C295" s="60" t="s">
        <v>1198</v>
      </c>
      <c r="D295" s="54">
        <v>66</v>
      </c>
    </row>
    <row r="296" spans="1:4" x14ac:dyDescent="0.25">
      <c r="A296" s="1" t="s">
        <v>1772</v>
      </c>
      <c r="B296" s="61" t="s">
        <v>1773</v>
      </c>
      <c r="C296" s="60" t="s">
        <v>1198</v>
      </c>
      <c r="D296" s="54">
        <v>293.50799999999998</v>
      </c>
    </row>
    <row r="297" spans="1:4" x14ac:dyDescent="0.25">
      <c r="A297" s="1" t="s">
        <v>1774</v>
      </c>
      <c r="B297" s="61" t="s">
        <v>1775</v>
      </c>
      <c r="C297" s="60" t="s">
        <v>1198</v>
      </c>
      <c r="D297" s="54">
        <v>12.3</v>
      </c>
    </row>
    <row r="298" spans="1:4" x14ac:dyDescent="0.25">
      <c r="A298" s="1" t="s">
        <v>1776</v>
      </c>
      <c r="B298" s="61" t="s">
        <v>1777</v>
      </c>
      <c r="C298" s="60" t="s">
        <v>1198</v>
      </c>
      <c r="D298" s="54">
        <v>10</v>
      </c>
    </row>
    <row r="299" spans="1:4" x14ac:dyDescent="0.25">
      <c r="A299" s="1" t="s">
        <v>1778</v>
      </c>
      <c r="B299" s="61" t="s">
        <v>1779</v>
      </c>
      <c r="C299" s="60" t="s">
        <v>1198</v>
      </c>
      <c r="D299" s="54">
        <v>60.6</v>
      </c>
    </row>
    <row r="300" spans="1:4" x14ac:dyDescent="0.25">
      <c r="A300" s="1" t="s">
        <v>1780</v>
      </c>
      <c r="B300" s="61" t="s">
        <v>1781</v>
      </c>
      <c r="C300" s="60" t="s">
        <v>1198</v>
      </c>
      <c r="D300" s="54">
        <v>6.2</v>
      </c>
    </row>
    <row r="301" spans="1:4" x14ac:dyDescent="0.25">
      <c r="A301" s="1" t="s">
        <v>1782</v>
      </c>
      <c r="B301" s="61" t="s">
        <v>1783</v>
      </c>
      <c r="C301" s="60" t="s">
        <v>1198</v>
      </c>
      <c r="D301" s="54">
        <v>37.520000000000003</v>
      </c>
    </row>
    <row r="302" spans="1:4" x14ac:dyDescent="0.25">
      <c r="A302" s="1" t="s">
        <v>1784</v>
      </c>
      <c r="B302" s="61" t="s">
        <v>1785</v>
      </c>
      <c r="C302" s="60" t="s">
        <v>1201</v>
      </c>
      <c r="D302" s="54">
        <v>4</v>
      </c>
    </row>
    <row r="303" spans="1:4" x14ac:dyDescent="0.25">
      <c r="A303" s="1" t="s">
        <v>1786</v>
      </c>
      <c r="B303" s="61" t="s">
        <v>1787</v>
      </c>
      <c r="C303" s="60" t="s">
        <v>1201</v>
      </c>
      <c r="D303" s="54">
        <v>42</v>
      </c>
    </row>
    <row r="304" spans="1:4" x14ac:dyDescent="0.25">
      <c r="A304" s="1" t="s">
        <v>1788</v>
      </c>
      <c r="B304" s="61" t="s">
        <v>1789</v>
      </c>
      <c r="C304" s="60" t="s">
        <v>1201</v>
      </c>
      <c r="D304" s="54">
        <v>6</v>
      </c>
    </row>
    <row r="305" spans="1:4" x14ac:dyDescent="0.25">
      <c r="A305" s="1" t="s">
        <v>1790</v>
      </c>
      <c r="B305" s="61" t="s">
        <v>1791</v>
      </c>
      <c r="C305" s="60" t="s">
        <v>1201</v>
      </c>
      <c r="D305" s="54">
        <v>1</v>
      </c>
    </row>
    <row r="306" spans="1:4" x14ac:dyDescent="0.25">
      <c r="A306" s="1" t="s">
        <v>1792</v>
      </c>
      <c r="B306" s="61" t="s">
        <v>1793</v>
      </c>
      <c r="C306" s="60" t="s">
        <v>1201</v>
      </c>
      <c r="D306" s="54">
        <v>1</v>
      </c>
    </row>
    <row r="307" spans="1:4" x14ac:dyDescent="0.25">
      <c r="A307" s="1" t="s">
        <v>1794</v>
      </c>
      <c r="B307" s="61" t="s">
        <v>1795</v>
      </c>
      <c r="C307" s="60" t="s">
        <v>1201</v>
      </c>
      <c r="D307" s="54">
        <v>353</v>
      </c>
    </row>
    <row r="308" spans="1:4" x14ac:dyDescent="0.25">
      <c r="A308" s="1" t="s">
        <v>1796</v>
      </c>
      <c r="B308" s="61" t="s">
        <v>1797</v>
      </c>
      <c r="C308" s="60" t="s">
        <v>1201</v>
      </c>
      <c r="D308" s="54">
        <v>330</v>
      </c>
    </row>
    <row r="309" spans="1:4" x14ac:dyDescent="0.25">
      <c r="A309" s="1" t="s">
        <v>1798</v>
      </c>
      <c r="B309" s="61" t="s">
        <v>1799</v>
      </c>
      <c r="C309" s="60" t="s">
        <v>1201</v>
      </c>
      <c r="D309" s="54">
        <v>384</v>
      </c>
    </row>
    <row r="310" spans="1:4" x14ac:dyDescent="0.25">
      <c r="A310" s="1" t="s">
        <v>1800</v>
      </c>
      <c r="B310" s="61" t="s">
        <v>1801</v>
      </c>
      <c r="C310" s="60" t="s">
        <v>1198</v>
      </c>
      <c r="D310" s="54">
        <v>61.1</v>
      </c>
    </row>
    <row r="311" spans="1:4" x14ac:dyDescent="0.25">
      <c r="A311" s="1" t="s">
        <v>1802</v>
      </c>
      <c r="B311" s="61" t="s">
        <v>1803</v>
      </c>
      <c r="C311" s="60" t="s">
        <v>1201</v>
      </c>
      <c r="D311" s="54">
        <v>5</v>
      </c>
    </row>
    <row r="312" spans="1:4" x14ac:dyDescent="0.25">
      <c r="A312" s="1" t="s">
        <v>1804</v>
      </c>
      <c r="B312" s="61" t="s">
        <v>1805</v>
      </c>
      <c r="C312" s="60" t="s">
        <v>1201</v>
      </c>
      <c r="D312" s="54">
        <v>1</v>
      </c>
    </row>
    <row r="313" spans="1:4" x14ac:dyDescent="0.25">
      <c r="A313" s="1" t="s">
        <v>1806</v>
      </c>
      <c r="B313" s="61" t="s">
        <v>1807</v>
      </c>
      <c r="C313" s="60" t="s">
        <v>1256</v>
      </c>
      <c r="D313" s="54">
        <v>83.4</v>
      </c>
    </row>
    <row r="314" spans="1:4" x14ac:dyDescent="0.25">
      <c r="A314" s="1" t="s">
        <v>1808</v>
      </c>
      <c r="B314" s="61" t="s">
        <v>1809</v>
      </c>
      <c r="C314" s="60" t="s">
        <v>1201</v>
      </c>
      <c r="D314" s="54">
        <v>1</v>
      </c>
    </row>
    <row r="315" spans="1:4" x14ac:dyDescent="0.25">
      <c r="A315" s="1" t="s">
        <v>1810</v>
      </c>
      <c r="B315" s="61" t="s">
        <v>1811</v>
      </c>
      <c r="C315" s="60" t="s">
        <v>1198</v>
      </c>
      <c r="D315" s="54">
        <v>40</v>
      </c>
    </row>
    <row r="316" spans="1:4" x14ac:dyDescent="0.25">
      <c r="A316" s="1" t="s">
        <v>1812</v>
      </c>
      <c r="B316" s="61" t="s">
        <v>1813</v>
      </c>
      <c r="C316" s="60" t="s">
        <v>1198</v>
      </c>
      <c r="D316" s="54">
        <v>36</v>
      </c>
    </row>
    <row r="317" spans="1:4" x14ac:dyDescent="0.25">
      <c r="A317" s="1" t="s">
        <v>1814</v>
      </c>
      <c r="B317" s="61" t="s">
        <v>1815</v>
      </c>
      <c r="C317" s="60" t="s">
        <v>1198</v>
      </c>
      <c r="D317" s="54">
        <v>28.4</v>
      </c>
    </row>
    <row r="318" spans="1:4" x14ac:dyDescent="0.25">
      <c r="A318" s="1" t="s">
        <v>1816</v>
      </c>
      <c r="B318" s="61" t="s">
        <v>1817</v>
      </c>
      <c r="C318" s="60" t="s">
        <v>1201</v>
      </c>
      <c r="D318" s="54">
        <v>166</v>
      </c>
    </row>
    <row r="319" spans="1:4" x14ac:dyDescent="0.25">
      <c r="A319" s="1" t="s">
        <v>1818</v>
      </c>
      <c r="B319" s="61" t="s">
        <v>1819</v>
      </c>
      <c r="C319" s="60" t="s">
        <v>1201</v>
      </c>
      <c r="D319" s="54">
        <v>450</v>
      </c>
    </row>
    <row r="320" spans="1:4" x14ac:dyDescent="0.25">
      <c r="A320" s="1" t="s">
        <v>1820</v>
      </c>
      <c r="B320" s="61" t="s">
        <v>1821</v>
      </c>
      <c r="C320" s="60" t="s">
        <v>1201</v>
      </c>
      <c r="D320" s="54">
        <v>240</v>
      </c>
    </row>
    <row r="321" spans="1:4" x14ac:dyDescent="0.25">
      <c r="A321" s="1" t="s">
        <v>1822</v>
      </c>
      <c r="B321" s="61" t="s">
        <v>1823</v>
      </c>
      <c r="C321" s="60" t="s">
        <v>1201</v>
      </c>
      <c r="D321" s="54">
        <v>2100</v>
      </c>
    </row>
    <row r="322" spans="1:4" x14ac:dyDescent="0.25">
      <c r="A322" s="1" t="s">
        <v>1824</v>
      </c>
      <c r="B322" s="61" t="s">
        <v>1825</v>
      </c>
      <c r="C322" s="60" t="s">
        <v>1256</v>
      </c>
      <c r="D322" s="54">
        <v>134.1</v>
      </c>
    </row>
    <row r="323" spans="1:4" x14ac:dyDescent="0.25">
      <c r="A323" s="1" t="s">
        <v>1826</v>
      </c>
      <c r="B323" s="61" t="s">
        <v>1827</v>
      </c>
      <c r="C323" s="60" t="s">
        <v>1201</v>
      </c>
      <c r="D323" s="54">
        <v>4</v>
      </c>
    </row>
    <row r="324" spans="1:4" x14ac:dyDescent="0.25">
      <c r="A324" s="1" t="s">
        <v>1828</v>
      </c>
      <c r="B324" s="61" t="s">
        <v>1829</v>
      </c>
      <c r="C324" s="60" t="s">
        <v>1201</v>
      </c>
      <c r="D324" s="54">
        <v>8</v>
      </c>
    </row>
    <row r="325" spans="1:4" x14ac:dyDescent="0.25">
      <c r="A325" s="1" t="s">
        <v>1830</v>
      </c>
      <c r="B325" s="61" t="s">
        <v>1831</v>
      </c>
      <c r="C325" s="60" t="s">
        <v>1201</v>
      </c>
      <c r="D325" s="54">
        <v>40</v>
      </c>
    </row>
    <row r="326" spans="1:4" x14ac:dyDescent="0.25">
      <c r="A326" s="1" t="s">
        <v>1832</v>
      </c>
      <c r="B326" s="61" t="s">
        <v>1833</v>
      </c>
      <c r="C326" s="60" t="s">
        <v>1201</v>
      </c>
      <c r="D326" s="54">
        <v>2</v>
      </c>
    </row>
    <row r="327" spans="1:4" x14ac:dyDescent="0.25">
      <c r="A327" s="1" t="s">
        <v>1834</v>
      </c>
      <c r="B327" s="61" t="s">
        <v>1835</v>
      </c>
      <c r="C327" s="60" t="s">
        <v>1201</v>
      </c>
      <c r="D327" s="54">
        <v>2</v>
      </c>
    </row>
    <row r="328" spans="1:4" x14ac:dyDescent="0.25">
      <c r="A328" s="1" t="s">
        <v>1836</v>
      </c>
      <c r="B328" s="61" t="s">
        <v>1837</v>
      </c>
      <c r="C328" s="60" t="s">
        <v>1198</v>
      </c>
      <c r="D328" s="54">
        <v>1</v>
      </c>
    </row>
    <row r="329" spans="1:4" x14ac:dyDescent="0.25">
      <c r="A329" s="1" t="s">
        <v>1838</v>
      </c>
      <c r="B329" s="61" t="s">
        <v>1839</v>
      </c>
      <c r="C329" s="60" t="s">
        <v>1256</v>
      </c>
      <c r="D329" s="54">
        <v>16.399999999999999</v>
      </c>
    </row>
    <row r="330" spans="1:4" x14ac:dyDescent="0.25">
      <c r="A330" s="1" t="s">
        <v>1840</v>
      </c>
      <c r="B330" s="61" t="s">
        <v>1841</v>
      </c>
      <c r="C330" s="60" t="s">
        <v>1256</v>
      </c>
      <c r="D330" s="54">
        <v>17.3</v>
      </c>
    </row>
    <row r="331" spans="1:4" x14ac:dyDescent="0.25">
      <c r="A331" s="1" t="s">
        <v>1842</v>
      </c>
      <c r="B331" s="61" t="s">
        <v>1843</v>
      </c>
      <c r="C331" s="60" t="s">
        <v>1198</v>
      </c>
      <c r="D331" s="54">
        <v>22</v>
      </c>
    </row>
    <row r="332" spans="1:4" x14ac:dyDescent="0.25">
      <c r="A332" s="1" t="s">
        <v>1844</v>
      </c>
      <c r="B332" s="61" t="s">
        <v>1845</v>
      </c>
      <c r="C332" s="60" t="s">
        <v>1198</v>
      </c>
      <c r="D332" s="54">
        <v>18</v>
      </c>
    </row>
    <row r="333" spans="1:4" x14ac:dyDescent="0.25">
      <c r="A333" s="1" t="s">
        <v>1846</v>
      </c>
      <c r="B333" s="61" t="s">
        <v>1847</v>
      </c>
      <c r="C333" s="60" t="s">
        <v>1198</v>
      </c>
      <c r="D333" s="54">
        <v>32.799999999999997</v>
      </c>
    </row>
    <row r="334" spans="1:4" x14ac:dyDescent="0.25">
      <c r="A334" s="1" t="s">
        <v>1848</v>
      </c>
      <c r="B334" s="61" t="s">
        <v>1849</v>
      </c>
      <c r="C334" s="60" t="s">
        <v>1198</v>
      </c>
      <c r="D334" s="54">
        <v>15</v>
      </c>
    </row>
    <row r="335" spans="1:4" x14ac:dyDescent="0.25">
      <c r="A335" s="1" t="s">
        <v>1850</v>
      </c>
      <c r="B335" s="61" t="s">
        <v>1851</v>
      </c>
      <c r="C335" s="60" t="s">
        <v>1201</v>
      </c>
      <c r="D335" s="54">
        <v>1</v>
      </c>
    </row>
    <row r="336" spans="1:4" x14ac:dyDescent="0.25">
      <c r="A336" s="1" t="s">
        <v>1852</v>
      </c>
      <c r="B336" s="61" t="s">
        <v>1853</v>
      </c>
      <c r="C336" s="60" t="s">
        <v>1854</v>
      </c>
      <c r="D336" s="54">
        <v>50</v>
      </c>
    </row>
    <row r="337" spans="1:4" x14ac:dyDescent="0.25">
      <c r="A337" s="1" t="s">
        <v>1855</v>
      </c>
      <c r="B337" s="61" t="s">
        <v>1856</v>
      </c>
      <c r="C337" s="60" t="s">
        <v>1201</v>
      </c>
      <c r="D337" s="54">
        <v>2</v>
      </c>
    </row>
    <row r="338" spans="1:4" x14ac:dyDescent="0.25">
      <c r="A338" s="1" t="s">
        <v>1857</v>
      </c>
      <c r="B338" s="61" t="s">
        <v>1858</v>
      </c>
      <c r="C338" s="60" t="s">
        <v>1198</v>
      </c>
      <c r="D338" s="54">
        <v>5</v>
      </c>
    </row>
    <row r="339" spans="1:4" x14ac:dyDescent="0.25">
      <c r="A339" s="1" t="s">
        <v>1859</v>
      </c>
      <c r="B339" s="61" t="s">
        <v>1860</v>
      </c>
      <c r="C339" s="60" t="s">
        <v>1201</v>
      </c>
      <c r="D339" s="54">
        <v>1600</v>
      </c>
    </row>
    <row r="340" spans="1:4" x14ac:dyDescent="0.25">
      <c r="A340" s="1" t="s">
        <v>1861</v>
      </c>
      <c r="B340" s="61" t="s">
        <v>1862</v>
      </c>
      <c r="C340" s="60" t="s">
        <v>1201</v>
      </c>
      <c r="D340" s="54">
        <v>200</v>
      </c>
    </row>
    <row r="341" spans="1:4" x14ac:dyDescent="0.25">
      <c r="A341" s="1" t="s">
        <v>1863</v>
      </c>
      <c r="B341" s="61" t="s">
        <v>1864</v>
      </c>
      <c r="C341" s="60" t="s">
        <v>1201</v>
      </c>
      <c r="D341" s="54">
        <v>75</v>
      </c>
    </row>
    <row r="342" spans="1:4" x14ac:dyDescent="0.25">
      <c r="A342" s="1" t="s">
        <v>1865</v>
      </c>
      <c r="B342" s="61" t="s">
        <v>1866</v>
      </c>
      <c r="C342" s="60" t="s">
        <v>1201</v>
      </c>
      <c r="D342" s="54">
        <v>20</v>
      </c>
    </row>
    <row r="343" spans="1:4" x14ac:dyDescent="0.25">
      <c r="A343" s="1" t="s">
        <v>1867</v>
      </c>
      <c r="B343" s="61" t="s">
        <v>1868</v>
      </c>
      <c r="C343" s="60" t="s">
        <v>1201</v>
      </c>
      <c r="D343" s="54">
        <v>10</v>
      </c>
    </row>
    <row r="344" spans="1:4" x14ac:dyDescent="0.25">
      <c r="A344" s="1" t="s">
        <v>1869</v>
      </c>
      <c r="B344" s="61" t="s">
        <v>1870</v>
      </c>
      <c r="C344" s="60" t="s">
        <v>1201</v>
      </c>
      <c r="D344" s="54">
        <v>2</v>
      </c>
    </row>
    <row r="345" spans="1:4" x14ac:dyDescent="0.25">
      <c r="A345" s="1" t="s">
        <v>1871</v>
      </c>
      <c r="B345" s="61" t="s">
        <v>1872</v>
      </c>
      <c r="C345" s="60" t="s">
        <v>1201</v>
      </c>
      <c r="D345" s="54">
        <v>6</v>
      </c>
    </row>
    <row r="346" spans="1:4" x14ac:dyDescent="0.25">
      <c r="A346" s="1" t="s">
        <v>1873</v>
      </c>
      <c r="B346" s="61" t="s">
        <v>1874</v>
      </c>
      <c r="C346" s="60" t="s">
        <v>1201</v>
      </c>
      <c r="D346" s="54">
        <v>25</v>
      </c>
    </row>
    <row r="347" spans="1:4" x14ac:dyDescent="0.25">
      <c r="A347" s="1" t="s">
        <v>1875</v>
      </c>
      <c r="B347" s="61" t="s">
        <v>1876</v>
      </c>
      <c r="C347" s="60" t="s">
        <v>1201</v>
      </c>
      <c r="D347" s="54">
        <v>6</v>
      </c>
    </row>
    <row r="348" spans="1:4" x14ac:dyDescent="0.25">
      <c r="A348" s="1" t="s">
        <v>1877</v>
      </c>
      <c r="B348" s="61" t="s">
        <v>1878</v>
      </c>
      <c r="C348" s="60" t="s">
        <v>1201</v>
      </c>
      <c r="D348" s="54">
        <v>22</v>
      </c>
    </row>
    <row r="349" spans="1:4" x14ac:dyDescent="0.25">
      <c r="A349" s="1" t="s">
        <v>1879</v>
      </c>
      <c r="B349" s="61" t="s">
        <v>1880</v>
      </c>
      <c r="C349" s="60" t="s">
        <v>1201</v>
      </c>
      <c r="D349" s="54">
        <v>102</v>
      </c>
    </row>
    <row r="350" spans="1:4" x14ac:dyDescent="0.25">
      <c r="A350" s="1" t="s">
        <v>1881</v>
      </c>
      <c r="B350" s="61" t="s">
        <v>1882</v>
      </c>
      <c r="C350" s="60" t="s">
        <v>1201</v>
      </c>
      <c r="D350" s="54">
        <v>7</v>
      </c>
    </row>
    <row r="351" spans="1:4" x14ac:dyDescent="0.25">
      <c r="A351" s="1" t="s">
        <v>1883</v>
      </c>
      <c r="B351" s="61" t="s">
        <v>1884</v>
      </c>
      <c r="C351" s="60" t="s">
        <v>1201</v>
      </c>
      <c r="D351" s="54">
        <v>2</v>
      </c>
    </row>
    <row r="352" spans="1:4" x14ac:dyDescent="0.25">
      <c r="A352" s="1" t="s">
        <v>1885</v>
      </c>
      <c r="B352" s="61" t="s">
        <v>1886</v>
      </c>
      <c r="C352" s="60" t="s">
        <v>1201</v>
      </c>
      <c r="D352" s="54">
        <v>12</v>
      </c>
    </row>
    <row r="353" spans="1:4" x14ac:dyDescent="0.25">
      <c r="A353" s="1" t="s">
        <v>1887</v>
      </c>
      <c r="B353" s="61" t="s">
        <v>1888</v>
      </c>
      <c r="C353" s="60" t="s">
        <v>1201</v>
      </c>
      <c r="D353" s="54">
        <v>35</v>
      </c>
    </row>
    <row r="354" spans="1:4" x14ac:dyDescent="0.25">
      <c r="A354" s="1" t="s">
        <v>1885</v>
      </c>
      <c r="B354" s="61" t="s">
        <v>1889</v>
      </c>
      <c r="C354" s="60" t="s">
        <v>1201</v>
      </c>
      <c r="D354" s="54">
        <v>15</v>
      </c>
    </row>
    <row r="355" spans="1:4" x14ac:dyDescent="0.25">
      <c r="A355" s="1" t="s">
        <v>1890</v>
      </c>
      <c r="B355" s="61" t="s">
        <v>1891</v>
      </c>
      <c r="C355" s="60" t="s">
        <v>1201</v>
      </c>
      <c r="D355" s="54">
        <v>38</v>
      </c>
    </row>
    <row r="356" spans="1:4" x14ac:dyDescent="0.25">
      <c r="A356" s="1" t="s">
        <v>1892</v>
      </c>
      <c r="B356" s="61" t="s">
        <v>1893</v>
      </c>
      <c r="C356" s="60" t="s">
        <v>1201</v>
      </c>
      <c r="D356" s="54">
        <v>92</v>
      </c>
    </row>
    <row r="357" spans="1:4" x14ac:dyDescent="0.25">
      <c r="A357" s="1" t="s">
        <v>1894</v>
      </c>
      <c r="B357" s="61" t="s">
        <v>1895</v>
      </c>
      <c r="C357" s="60" t="s">
        <v>1201</v>
      </c>
      <c r="D357" s="54">
        <v>8</v>
      </c>
    </row>
    <row r="358" spans="1:4" x14ac:dyDescent="0.25">
      <c r="A358" s="1" t="s">
        <v>1896</v>
      </c>
      <c r="B358" s="61" t="s">
        <v>1897</v>
      </c>
      <c r="C358" s="60" t="s">
        <v>1201</v>
      </c>
      <c r="D358" s="54">
        <v>111</v>
      </c>
    </row>
    <row r="359" spans="1:4" x14ac:dyDescent="0.25">
      <c r="A359" s="1" t="s">
        <v>1898</v>
      </c>
      <c r="B359" s="61" t="s">
        <v>1899</v>
      </c>
      <c r="C359" s="60" t="s">
        <v>1201</v>
      </c>
      <c r="D359" s="54">
        <v>41</v>
      </c>
    </row>
    <row r="360" spans="1:4" x14ac:dyDescent="0.25">
      <c r="A360" s="1" t="s">
        <v>1900</v>
      </c>
      <c r="B360" s="61" t="s">
        <v>1901</v>
      </c>
      <c r="C360" s="60" t="s">
        <v>1201</v>
      </c>
      <c r="D360" s="54">
        <v>18</v>
      </c>
    </row>
    <row r="361" spans="1:4" x14ac:dyDescent="0.25">
      <c r="A361" s="1" t="s">
        <v>1902</v>
      </c>
      <c r="B361" s="61" t="s">
        <v>1903</v>
      </c>
      <c r="C361" s="60" t="s">
        <v>1201</v>
      </c>
      <c r="D361" s="54">
        <v>11</v>
      </c>
    </row>
    <row r="362" spans="1:4" x14ac:dyDescent="0.25">
      <c r="A362" s="1" t="s">
        <v>1904</v>
      </c>
      <c r="B362" s="61" t="s">
        <v>1905</v>
      </c>
      <c r="C362" s="60" t="s">
        <v>1201</v>
      </c>
      <c r="D362" s="54">
        <v>11</v>
      </c>
    </row>
    <row r="363" spans="1:4" x14ac:dyDescent="0.25">
      <c r="A363" s="1" t="s">
        <v>1906</v>
      </c>
      <c r="B363" s="61" t="s">
        <v>1907</v>
      </c>
      <c r="C363" s="60" t="s">
        <v>1201</v>
      </c>
      <c r="D363" s="54">
        <v>20</v>
      </c>
    </row>
    <row r="364" spans="1:4" x14ac:dyDescent="0.25">
      <c r="A364" s="1" t="s">
        <v>1908</v>
      </c>
      <c r="B364" s="61" t="s">
        <v>1909</v>
      </c>
      <c r="C364" s="60" t="s">
        <v>1201</v>
      </c>
      <c r="D364" s="54">
        <v>9</v>
      </c>
    </row>
    <row r="365" spans="1:4" x14ac:dyDescent="0.25">
      <c r="A365" s="1" t="s">
        <v>1910</v>
      </c>
      <c r="B365" s="61" t="s">
        <v>1911</v>
      </c>
      <c r="C365" s="60" t="s">
        <v>1201</v>
      </c>
      <c r="D365" s="54">
        <v>4</v>
      </c>
    </row>
    <row r="366" spans="1:4" x14ac:dyDescent="0.25">
      <c r="A366" s="1" t="s">
        <v>1912</v>
      </c>
      <c r="B366" s="61" t="s">
        <v>1913</v>
      </c>
      <c r="C366" s="60" t="s">
        <v>1201</v>
      </c>
      <c r="D366" s="54">
        <v>20</v>
      </c>
    </row>
    <row r="367" spans="1:4" x14ac:dyDescent="0.25">
      <c r="A367" s="1" t="s">
        <v>1914</v>
      </c>
      <c r="B367" s="61" t="s">
        <v>1915</v>
      </c>
      <c r="C367" s="60" t="s">
        <v>1201</v>
      </c>
      <c r="D367" s="54">
        <v>20</v>
      </c>
    </row>
    <row r="368" spans="1:4" x14ac:dyDescent="0.25">
      <c r="A368" s="1" t="s">
        <v>1916</v>
      </c>
      <c r="B368" s="61" t="s">
        <v>1917</v>
      </c>
      <c r="C368" s="60" t="s">
        <v>1201</v>
      </c>
      <c r="D368" s="54">
        <v>12</v>
      </c>
    </row>
    <row r="369" spans="1:4" x14ac:dyDescent="0.25">
      <c r="A369" s="1" t="s">
        <v>1918</v>
      </c>
      <c r="B369" s="61" t="s">
        <v>1919</v>
      </c>
      <c r="C369" s="60" t="s">
        <v>1201</v>
      </c>
      <c r="D369" s="54">
        <v>23</v>
      </c>
    </row>
    <row r="370" spans="1:4" x14ac:dyDescent="0.25">
      <c r="A370" s="1" t="s">
        <v>1920</v>
      </c>
      <c r="B370" s="61" t="s">
        <v>1921</v>
      </c>
      <c r="C370" s="60" t="s">
        <v>1201</v>
      </c>
      <c r="D370" s="54">
        <v>77</v>
      </c>
    </row>
    <row r="371" spans="1:4" x14ac:dyDescent="0.25">
      <c r="A371" s="1" t="s">
        <v>1922</v>
      </c>
      <c r="B371" s="61" t="s">
        <v>1923</v>
      </c>
      <c r="C371" s="60" t="s">
        <v>1201</v>
      </c>
      <c r="D371" s="54">
        <v>51</v>
      </c>
    </row>
    <row r="372" spans="1:4" x14ac:dyDescent="0.25">
      <c r="A372" s="1" t="s">
        <v>1924</v>
      </c>
      <c r="B372" s="61" t="s">
        <v>1925</v>
      </c>
      <c r="C372" s="60" t="s">
        <v>1201</v>
      </c>
      <c r="D372" s="54">
        <v>2</v>
      </c>
    </row>
    <row r="373" spans="1:4" x14ac:dyDescent="0.25">
      <c r="A373" s="1" t="s">
        <v>1926</v>
      </c>
      <c r="B373" s="61" t="s">
        <v>1927</v>
      </c>
      <c r="C373" s="60" t="s">
        <v>1540</v>
      </c>
      <c r="D373" s="54">
        <v>1</v>
      </c>
    </row>
    <row r="374" spans="1:4" x14ac:dyDescent="0.25">
      <c r="A374" s="1" t="s">
        <v>1928</v>
      </c>
      <c r="B374" s="61" t="s">
        <v>1929</v>
      </c>
      <c r="C374" s="60" t="s">
        <v>1201</v>
      </c>
      <c r="D374" s="54">
        <v>27</v>
      </c>
    </row>
    <row r="375" spans="1:4" x14ac:dyDescent="0.25">
      <c r="A375" s="1" t="s">
        <v>1930</v>
      </c>
      <c r="B375" s="61" t="s">
        <v>1931</v>
      </c>
      <c r="C375" s="60" t="s">
        <v>1201</v>
      </c>
      <c r="D375" s="54">
        <v>18</v>
      </c>
    </row>
    <row r="376" spans="1:4" x14ac:dyDescent="0.25">
      <c r="A376" s="1" t="s">
        <v>1932</v>
      </c>
      <c r="B376" s="61" t="s">
        <v>1933</v>
      </c>
      <c r="C376" s="60" t="s">
        <v>1201</v>
      </c>
      <c r="D376" s="54">
        <v>4</v>
      </c>
    </row>
    <row r="377" spans="1:4" x14ac:dyDescent="0.25">
      <c r="A377" s="1" t="s">
        <v>1934</v>
      </c>
      <c r="B377" s="61" t="s">
        <v>1935</v>
      </c>
      <c r="C377" s="60" t="s">
        <v>1201</v>
      </c>
      <c r="D377" s="54">
        <v>2</v>
      </c>
    </row>
    <row r="378" spans="1:4" x14ac:dyDescent="0.25">
      <c r="A378" s="1" t="s">
        <v>1936</v>
      </c>
      <c r="B378" s="61" t="s">
        <v>1937</v>
      </c>
      <c r="C378" s="60" t="s">
        <v>1201</v>
      </c>
      <c r="D378" s="54">
        <v>4</v>
      </c>
    </row>
    <row r="379" spans="1:4" x14ac:dyDescent="0.25">
      <c r="A379" s="1" t="s">
        <v>1938</v>
      </c>
      <c r="B379" s="61" t="s">
        <v>1939</v>
      </c>
      <c r="C379" s="60" t="s">
        <v>1201</v>
      </c>
      <c r="D379" s="54">
        <v>9</v>
      </c>
    </row>
    <row r="380" spans="1:4" x14ac:dyDescent="0.25">
      <c r="A380" s="1" t="s">
        <v>1940</v>
      </c>
      <c r="B380" s="61" t="s">
        <v>1941</v>
      </c>
      <c r="C380" s="60" t="s">
        <v>1201</v>
      </c>
      <c r="D380" s="54">
        <v>1</v>
      </c>
    </row>
    <row r="381" spans="1:4" x14ac:dyDescent="0.25">
      <c r="A381" s="1" t="s">
        <v>1942</v>
      </c>
      <c r="B381" s="61" t="s">
        <v>1943</v>
      </c>
      <c r="C381" s="60" t="s">
        <v>1201</v>
      </c>
      <c r="D381" s="54">
        <v>1</v>
      </c>
    </row>
    <row r="382" spans="1:4" x14ac:dyDescent="0.25">
      <c r="A382" s="1" t="s">
        <v>1944</v>
      </c>
      <c r="B382" s="61" t="s">
        <v>1945</v>
      </c>
      <c r="C382" s="60" t="s">
        <v>1201</v>
      </c>
      <c r="D382" s="54">
        <v>1</v>
      </c>
    </row>
    <row r="383" spans="1:4" x14ac:dyDescent="0.25">
      <c r="A383" s="1" t="s">
        <v>1946</v>
      </c>
      <c r="B383" s="61" t="s">
        <v>1947</v>
      </c>
      <c r="C383" s="60" t="s">
        <v>1201</v>
      </c>
      <c r="D383" s="54">
        <v>20</v>
      </c>
    </row>
    <row r="384" spans="1:4" x14ac:dyDescent="0.25">
      <c r="A384" s="1" t="s">
        <v>1948</v>
      </c>
      <c r="B384" s="61" t="s">
        <v>1949</v>
      </c>
      <c r="C384" s="60" t="s">
        <v>1201</v>
      </c>
      <c r="D384" s="54">
        <v>16</v>
      </c>
    </row>
    <row r="385" spans="1:4" x14ac:dyDescent="0.25">
      <c r="A385" s="1" t="s">
        <v>1950</v>
      </c>
      <c r="B385" s="61" t="s">
        <v>1951</v>
      </c>
      <c r="C385" s="60" t="s">
        <v>1201</v>
      </c>
      <c r="D385" s="54">
        <v>3</v>
      </c>
    </row>
    <row r="386" spans="1:4" x14ac:dyDescent="0.25">
      <c r="A386" s="1" t="s">
        <v>1952</v>
      </c>
      <c r="B386" s="61" t="s">
        <v>1953</v>
      </c>
      <c r="C386" s="60" t="s">
        <v>1201</v>
      </c>
      <c r="D386" s="54">
        <v>4</v>
      </c>
    </row>
    <row r="387" spans="1:4" x14ac:dyDescent="0.25">
      <c r="A387" s="1" t="s">
        <v>1954</v>
      </c>
      <c r="B387" s="61" t="s">
        <v>1955</v>
      </c>
      <c r="C387" s="60" t="s">
        <v>1201</v>
      </c>
      <c r="D387" s="54">
        <v>1</v>
      </c>
    </row>
    <row r="388" spans="1:4" x14ac:dyDescent="0.25">
      <c r="A388" s="1" t="s">
        <v>1956</v>
      </c>
      <c r="B388" s="61" t="s">
        <v>1957</v>
      </c>
      <c r="C388" s="60" t="s">
        <v>1201</v>
      </c>
      <c r="D388" s="54">
        <v>1</v>
      </c>
    </row>
    <row r="389" spans="1:4" x14ac:dyDescent="0.25">
      <c r="A389" s="1" t="s">
        <v>1958</v>
      </c>
      <c r="B389" s="61" t="s">
        <v>1959</v>
      </c>
      <c r="C389" s="60" t="s">
        <v>1201</v>
      </c>
      <c r="D389" s="54">
        <v>1</v>
      </c>
    </row>
    <row r="390" spans="1:4" x14ac:dyDescent="0.25">
      <c r="A390" s="1" t="s">
        <v>1960</v>
      </c>
      <c r="B390" s="61" t="s">
        <v>1961</v>
      </c>
      <c r="C390" s="60" t="s">
        <v>1201</v>
      </c>
      <c r="D390" s="54">
        <v>1</v>
      </c>
    </row>
    <row r="391" spans="1:4" x14ac:dyDescent="0.25">
      <c r="A391" s="1" t="s">
        <v>1962</v>
      </c>
      <c r="B391" s="61" t="s">
        <v>1963</v>
      </c>
      <c r="C391" s="60" t="s">
        <v>1201</v>
      </c>
      <c r="D391" s="54">
        <v>1</v>
      </c>
    </row>
    <row r="392" spans="1:4" x14ac:dyDescent="0.25">
      <c r="A392" s="1" t="s">
        <v>1964</v>
      </c>
      <c r="B392" s="61" t="s">
        <v>1965</v>
      </c>
      <c r="C392" s="60" t="s">
        <v>1201</v>
      </c>
      <c r="D392" s="54">
        <v>2</v>
      </c>
    </row>
    <row r="393" spans="1:4" x14ac:dyDescent="0.25">
      <c r="A393" s="1" t="s">
        <v>1966</v>
      </c>
      <c r="B393" s="61" t="s">
        <v>1967</v>
      </c>
      <c r="C393" s="60" t="s">
        <v>1201</v>
      </c>
      <c r="D393" s="54">
        <v>2</v>
      </c>
    </row>
    <row r="394" spans="1:4" x14ac:dyDescent="0.25">
      <c r="A394" s="1" t="s">
        <v>1968</v>
      </c>
      <c r="B394" s="61" t="s">
        <v>1969</v>
      </c>
      <c r="C394" s="60" t="s">
        <v>1201</v>
      </c>
      <c r="D394" s="54">
        <v>2</v>
      </c>
    </row>
    <row r="395" spans="1:4" x14ac:dyDescent="0.25">
      <c r="A395" s="1" t="s">
        <v>1970</v>
      </c>
      <c r="B395" s="61" t="s">
        <v>1971</v>
      </c>
      <c r="C395" s="60" t="s">
        <v>1201</v>
      </c>
      <c r="D395" s="54">
        <v>2</v>
      </c>
    </row>
    <row r="396" spans="1:4" x14ac:dyDescent="0.25">
      <c r="A396" s="1" t="s">
        <v>1972</v>
      </c>
      <c r="B396" s="61" t="s">
        <v>1973</v>
      </c>
      <c r="C396" s="60" t="s">
        <v>1201</v>
      </c>
      <c r="D396" s="54">
        <v>4</v>
      </c>
    </row>
    <row r="397" spans="1:4" x14ac:dyDescent="0.25">
      <c r="A397" s="1" t="s">
        <v>1974</v>
      </c>
      <c r="B397" s="61" t="s">
        <v>1975</v>
      </c>
      <c r="C397" s="60" t="s">
        <v>1201</v>
      </c>
      <c r="D397" s="54">
        <v>1</v>
      </c>
    </row>
    <row r="398" spans="1:4" x14ac:dyDescent="0.25">
      <c r="A398" s="1" t="s">
        <v>1976</v>
      </c>
      <c r="B398" s="61" t="s">
        <v>1977</v>
      </c>
      <c r="C398" s="60" t="s">
        <v>1201</v>
      </c>
      <c r="D398" s="54">
        <v>7</v>
      </c>
    </row>
    <row r="399" spans="1:4" x14ac:dyDescent="0.25">
      <c r="A399" s="1" t="s">
        <v>1978</v>
      </c>
      <c r="B399" s="61" t="s">
        <v>1979</v>
      </c>
      <c r="C399" s="60" t="s">
        <v>1201</v>
      </c>
      <c r="D399" s="54">
        <v>10</v>
      </c>
    </row>
    <row r="400" spans="1:4" x14ac:dyDescent="0.25">
      <c r="A400" s="1" t="s">
        <v>1980</v>
      </c>
      <c r="B400" s="61" t="s">
        <v>1981</v>
      </c>
      <c r="C400" s="60" t="s">
        <v>1201</v>
      </c>
      <c r="D400" s="54">
        <v>11</v>
      </c>
    </row>
    <row r="401" spans="1:4" x14ac:dyDescent="0.25">
      <c r="A401" s="1" t="s">
        <v>1982</v>
      </c>
      <c r="B401" s="61" t="s">
        <v>1983</v>
      </c>
      <c r="C401" s="60" t="s">
        <v>1201</v>
      </c>
      <c r="D401" s="54">
        <v>315</v>
      </c>
    </row>
    <row r="402" spans="1:4" x14ac:dyDescent="0.25">
      <c r="A402" s="1" t="s">
        <v>1984</v>
      </c>
      <c r="B402" s="61" t="s">
        <v>1985</v>
      </c>
      <c r="C402" s="60" t="s">
        <v>1256</v>
      </c>
      <c r="D402" s="54">
        <v>9.9</v>
      </c>
    </row>
    <row r="403" spans="1:4" x14ac:dyDescent="0.25">
      <c r="A403" s="1" t="s">
        <v>1986</v>
      </c>
      <c r="B403" s="61" t="s">
        <v>1987</v>
      </c>
      <c r="C403" s="60" t="s">
        <v>1201</v>
      </c>
      <c r="D403" s="54">
        <v>1000</v>
      </c>
    </row>
    <row r="404" spans="1:4" x14ac:dyDescent="0.25">
      <c r="A404" s="1" t="s">
        <v>1988</v>
      </c>
      <c r="B404" s="61" t="s">
        <v>1989</v>
      </c>
      <c r="C404" s="60" t="s">
        <v>1201</v>
      </c>
      <c r="D404" s="54">
        <v>8</v>
      </c>
    </row>
    <row r="405" spans="1:4" x14ac:dyDescent="0.25">
      <c r="A405" s="1" t="s">
        <v>1990</v>
      </c>
      <c r="B405" s="61" t="s">
        <v>1991</v>
      </c>
      <c r="C405" s="60" t="s">
        <v>1201</v>
      </c>
      <c r="D405" s="54">
        <v>1</v>
      </c>
    </row>
    <row r="406" spans="1:4" x14ac:dyDescent="0.25">
      <c r="A406" s="1" t="s">
        <v>1992</v>
      </c>
      <c r="B406" s="61" t="s">
        <v>1993</v>
      </c>
      <c r="C406" s="60" t="s">
        <v>1201</v>
      </c>
      <c r="D406" s="54">
        <v>1</v>
      </c>
    </row>
    <row r="407" spans="1:4" x14ac:dyDescent="0.25">
      <c r="A407" s="1" t="s">
        <v>1425</v>
      </c>
      <c r="B407" s="61" t="s">
        <v>1994</v>
      </c>
      <c r="C407" s="60" t="s">
        <v>1201</v>
      </c>
      <c r="D407" s="54">
        <v>3</v>
      </c>
    </row>
    <row r="408" spans="1:4" x14ac:dyDescent="0.25">
      <c r="A408" s="1" t="s">
        <v>1995</v>
      </c>
      <c r="B408" s="61" t="s">
        <v>1996</v>
      </c>
      <c r="C408" s="60" t="s">
        <v>1201</v>
      </c>
      <c r="D408" s="54">
        <v>17</v>
      </c>
    </row>
    <row r="409" spans="1:4" x14ac:dyDescent="0.25">
      <c r="A409" s="1" t="s">
        <v>1997</v>
      </c>
      <c r="B409" s="61" t="s">
        <v>1998</v>
      </c>
      <c r="C409" s="60" t="s">
        <v>1201</v>
      </c>
      <c r="D409" s="54">
        <v>3</v>
      </c>
    </row>
    <row r="410" spans="1:4" x14ac:dyDescent="0.25">
      <c r="A410" s="1" t="s">
        <v>1999</v>
      </c>
      <c r="B410" s="61" t="s">
        <v>2000</v>
      </c>
      <c r="C410" s="60" t="s">
        <v>1201</v>
      </c>
      <c r="D410" s="54">
        <v>3</v>
      </c>
    </row>
    <row r="411" spans="1:4" x14ac:dyDescent="0.25">
      <c r="A411" s="1" t="s">
        <v>2001</v>
      </c>
      <c r="B411" s="61" t="s">
        <v>2002</v>
      </c>
      <c r="C411" s="60" t="s">
        <v>1201</v>
      </c>
      <c r="D411" s="54">
        <v>3</v>
      </c>
    </row>
    <row r="412" spans="1:4" x14ac:dyDescent="0.25">
      <c r="A412" s="1" t="s">
        <v>2003</v>
      </c>
      <c r="B412" s="61" t="s">
        <v>2004</v>
      </c>
      <c r="C412" s="60" t="s">
        <v>1201</v>
      </c>
      <c r="D412" s="54">
        <v>3</v>
      </c>
    </row>
    <row r="413" spans="1:4" x14ac:dyDescent="0.25">
      <c r="A413" s="1" t="s">
        <v>2005</v>
      </c>
      <c r="B413" s="61" t="s">
        <v>2006</v>
      </c>
      <c r="C413" s="60" t="s">
        <v>1201</v>
      </c>
      <c r="D413" s="54">
        <v>3</v>
      </c>
    </row>
    <row r="414" spans="1:4" x14ac:dyDescent="0.25">
      <c r="A414" s="1" t="s">
        <v>2007</v>
      </c>
      <c r="B414" s="61" t="s">
        <v>2008</v>
      </c>
      <c r="C414" s="60" t="s">
        <v>1201</v>
      </c>
      <c r="D414" s="54">
        <v>3</v>
      </c>
    </row>
    <row r="415" spans="1:4" x14ac:dyDescent="0.25">
      <c r="A415" s="1" t="s">
        <v>2009</v>
      </c>
      <c r="B415" s="61" t="s">
        <v>2010</v>
      </c>
      <c r="C415" s="60" t="s">
        <v>1201</v>
      </c>
      <c r="D415" s="54">
        <v>3</v>
      </c>
    </row>
    <row r="416" spans="1:4" x14ac:dyDescent="0.25">
      <c r="A416" s="1" t="s">
        <v>2011</v>
      </c>
      <c r="B416" s="61" t="s">
        <v>2012</v>
      </c>
      <c r="C416" s="60" t="s">
        <v>1201</v>
      </c>
      <c r="D416" s="54">
        <v>2</v>
      </c>
    </row>
    <row r="417" spans="1:4" x14ac:dyDescent="0.25">
      <c r="A417" s="1" t="s">
        <v>2013</v>
      </c>
      <c r="B417" s="61" t="s">
        <v>2014</v>
      </c>
      <c r="C417" s="60" t="s">
        <v>1201</v>
      </c>
      <c r="D417" s="54">
        <v>1</v>
      </c>
    </row>
    <row r="418" spans="1:4" x14ac:dyDescent="0.25">
      <c r="A418" s="1" t="s">
        <v>2015</v>
      </c>
      <c r="B418" s="61" t="s">
        <v>2016</v>
      </c>
      <c r="C418" s="60" t="s">
        <v>1201</v>
      </c>
      <c r="D418" s="54">
        <v>1</v>
      </c>
    </row>
    <row r="419" spans="1:4" x14ac:dyDescent="0.25">
      <c r="A419" s="1" t="s">
        <v>2017</v>
      </c>
      <c r="B419" s="61" t="s">
        <v>2018</v>
      </c>
      <c r="C419" s="60" t="s">
        <v>1201</v>
      </c>
      <c r="D419" s="54">
        <v>2</v>
      </c>
    </row>
    <row r="420" spans="1:4" x14ac:dyDescent="0.25">
      <c r="A420" s="1" t="s">
        <v>2019</v>
      </c>
      <c r="B420" s="61" t="s">
        <v>2020</v>
      </c>
      <c r="C420" s="60" t="s">
        <v>1201</v>
      </c>
      <c r="D420" s="54">
        <v>1</v>
      </c>
    </row>
    <row r="421" spans="1:4" x14ac:dyDescent="0.25">
      <c r="A421" s="1" t="s">
        <v>2021</v>
      </c>
      <c r="B421" s="61" t="s">
        <v>2022</v>
      </c>
      <c r="C421" s="60" t="s">
        <v>1201</v>
      </c>
      <c r="D421" s="54">
        <v>2</v>
      </c>
    </row>
    <row r="422" spans="1:4" x14ac:dyDescent="0.25">
      <c r="A422" s="1" t="s">
        <v>2023</v>
      </c>
      <c r="B422" s="61" t="s">
        <v>2024</v>
      </c>
      <c r="C422" s="60" t="s">
        <v>1201</v>
      </c>
      <c r="D422" s="54">
        <v>1</v>
      </c>
    </row>
    <row r="423" spans="1:4" x14ac:dyDescent="0.25">
      <c r="A423" s="1" t="s">
        <v>2025</v>
      </c>
      <c r="B423" s="61" t="s">
        <v>2026</v>
      </c>
      <c r="C423" s="60" t="s">
        <v>1201</v>
      </c>
      <c r="D423" s="54">
        <v>8</v>
      </c>
    </row>
    <row r="424" spans="1:4" x14ac:dyDescent="0.25">
      <c r="A424" s="1" t="s">
        <v>2027</v>
      </c>
      <c r="B424" s="61" t="s">
        <v>2028</v>
      </c>
      <c r="C424" s="60" t="s">
        <v>1201</v>
      </c>
      <c r="D424" s="54">
        <v>8</v>
      </c>
    </row>
    <row r="425" spans="1:4" x14ac:dyDescent="0.25">
      <c r="A425" s="1" t="s">
        <v>2029</v>
      </c>
      <c r="B425" s="61" t="s">
        <v>2030</v>
      </c>
      <c r="C425" s="60" t="s">
        <v>1256</v>
      </c>
      <c r="D425" s="54">
        <v>1</v>
      </c>
    </row>
    <row r="426" spans="1:4" x14ac:dyDescent="0.25">
      <c r="A426" s="1" t="s">
        <v>2031</v>
      </c>
      <c r="B426" s="61" t="s">
        <v>2032</v>
      </c>
      <c r="C426" s="60" t="s">
        <v>1256</v>
      </c>
      <c r="D426" s="54">
        <v>5.8</v>
      </c>
    </row>
    <row r="427" spans="1:4" x14ac:dyDescent="0.25">
      <c r="A427" s="1" t="s">
        <v>2033</v>
      </c>
      <c r="B427" s="61" t="s">
        <v>2034</v>
      </c>
      <c r="C427" s="60" t="s">
        <v>1256</v>
      </c>
      <c r="D427" s="54">
        <v>11</v>
      </c>
    </row>
    <row r="428" spans="1:4" x14ac:dyDescent="0.25">
      <c r="A428" s="1" t="s">
        <v>2035</v>
      </c>
      <c r="B428" s="61" t="s">
        <v>2036</v>
      </c>
      <c r="C428" s="60" t="s">
        <v>1256</v>
      </c>
      <c r="D428" s="54">
        <v>16.600000000000001</v>
      </c>
    </row>
    <row r="429" spans="1:4" x14ac:dyDescent="0.25">
      <c r="A429" s="1" t="s">
        <v>2037</v>
      </c>
      <c r="B429" s="61" t="s">
        <v>2038</v>
      </c>
      <c r="C429" s="60" t="s">
        <v>1201</v>
      </c>
      <c r="D429" s="54">
        <v>15</v>
      </c>
    </row>
    <row r="430" spans="1:4" x14ac:dyDescent="0.25">
      <c r="A430" s="1" t="s">
        <v>2039</v>
      </c>
      <c r="B430" s="61" t="s">
        <v>2040</v>
      </c>
      <c r="C430" s="60" t="s">
        <v>1201</v>
      </c>
      <c r="D430" s="54">
        <v>796</v>
      </c>
    </row>
    <row r="431" spans="1:4" x14ac:dyDescent="0.25">
      <c r="A431" s="1" t="s">
        <v>2041</v>
      </c>
      <c r="B431" s="61" t="s">
        <v>2042</v>
      </c>
      <c r="C431" s="60" t="s">
        <v>1201</v>
      </c>
      <c r="D431" s="54">
        <v>1</v>
      </c>
    </row>
    <row r="432" spans="1:4" x14ac:dyDescent="0.25">
      <c r="A432" s="1" t="s">
        <v>2043</v>
      </c>
      <c r="B432" s="61" t="s">
        <v>2044</v>
      </c>
      <c r="C432" s="60" t="s">
        <v>1201</v>
      </c>
      <c r="D432" s="54">
        <v>22</v>
      </c>
    </row>
    <row r="433" spans="1:4" x14ac:dyDescent="0.25">
      <c r="A433" s="1" t="s">
        <v>2045</v>
      </c>
      <c r="B433" s="61" t="s">
        <v>2046</v>
      </c>
      <c r="C433" s="60" t="s">
        <v>1256</v>
      </c>
      <c r="D433" s="54">
        <v>100</v>
      </c>
    </row>
    <row r="434" spans="1:4" x14ac:dyDescent="0.25">
      <c r="A434" s="1" t="s">
        <v>2047</v>
      </c>
      <c r="B434" s="61" t="s">
        <v>2048</v>
      </c>
      <c r="C434" s="60" t="s">
        <v>1256</v>
      </c>
      <c r="D434" s="54">
        <v>400</v>
      </c>
    </row>
    <row r="435" spans="1:4" x14ac:dyDescent="0.25">
      <c r="A435" s="1" t="s">
        <v>1429</v>
      </c>
      <c r="B435" s="61" t="s">
        <v>2049</v>
      </c>
      <c r="C435" s="60" t="s">
        <v>1256</v>
      </c>
      <c r="D435" s="54">
        <v>877</v>
      </c>
    </row>
    <row r="436" spans="1:4" x14ac:dyDescent="0.25">
      <c r="A436" s="1" t="s">
        <v>2050</v>
      </c>
      <c r="B436" s="61" t="s">
        <v>2051</v>
      </c>
      <c r="C436" s="60" t="s">
        <v>1256</v>
      </c>
      <c r="D436" s="54">
        <v>1010</v>
      </c>
    </row>
    <row r="437" spans="1:4" x14ac:dyDescent="0.25">
      <c r="A437" s="1" t="s">
        <v>2052</v>
      </c>
      <c r="B437" s="61" t="s">
        <v>2053</v>
      </c>
      <c r="C437" s="60" t="s">
        <v>1256</v>
      </c>
      <c r="D437" s="54">
        <v>212</v>
      </c>
    </row>
    <row r="438" spans="1:4" x14ac:dyDescent="0.25">
      <c r="A438" s="1" t="s">
        <v>2054</v>
      </c>
      <c r="B438" s="61" t="s">
        <v>2055</v>
      </c>
      <c r="C438" s="60" t="s">
        <v>1256</v>
      </c>
      <c r="D438" s="54">
        <v>6</v>
      </c>
    </row>
    <row r="439" spans="1:4" x14ac:dyDescent="0.25">
      <c r="A439" s="1" t="s">
        <v>2056</v>
      </c>
      <c r="B439" s="61" t="s">
        <v>2057</v>
      </c>
      <c r="C439" s="60" t="s">
        <v>1256</v>
      </c>
      <c r="D439" s="54">
        <v>100</v>
      </c>
    </row>
    <row r="440" spans="1:4" x14ac:dyDescent="0.25">
      <c r="A440" s="1" t="s">
        <v>2058</v>
      </c>
      <c r="B440" s="61" t="s">
        <v>2059</v>
      </c>
      <c r="C440" s="60" t="s">
        <v>1256</v>
      </c>
      <c r="D440" s="54">
        <v>35</v>
      </c>
    </row>
    <row r="441" spans="1:4" x14ac:dyDescent="0.25">
      <c r="A441" s="1" t="s">
        <v>2060</v>
      </c>
      <c r="B441" s="61" t="s">
        <v>2061</v>
      </c>
      <c r="C441" s="60" t="s">
        <v>1198</v>
      </c>
      <c r="D441" s="54">
        <v>12.6</v>
      </c>
    </row>
    <row r="442" spans="1:4" x14ac:dyDescent="0.25">
      <c r="A442" s="1" t="s">
        <v>2062</v>
      </c>
      <c r="B442" s="61" t="s">
        <v>2063</v>
      </c>
      <c r="C442" s="60" t="s">
        <v>1198</v>
      </c>
      <c r="D442" s="54">
        <v>2</v>
      </c>
    </row>
    <row r="443" spans="1:4" x14ac:dyDescent="0.25">
      <c r="A443" s="1" t="s">
        <v>2064</v>
      </c>
      <c r="B443" s="61" t="s">
        <v>2065</v>
      </c>
      <c r="C443" s="60" t="s">
        <v>1201</v>
      </c>
      <c r="D443" s="54">
        <v>34</v>
      </c>
    </row>
    <row r="444" spans="1:4" x14ac:dyDescent="0.25">
      <c r="A444" s="1" t="s">
        <v>2066</v>
      </c>
      <c r="B444" s="61" t="s">
        <v>2067</v>
      </c>
      <c r="C444" s="60" t="s">
        <v>1201</v>
      </c>
      <c r="D444" s="54">
        <v>60</v>
      </c>
    </row>
    <row r="445" spans="1:4" x14ac:dyDescent="0.25">
      <c r="A445" s="1" t="s">
        <v>2068</v>
      </c>
      <c r="B445" s="61" t="s">
        <v>2069</v>
      </c>
      <c r="C445" s="60" t="s">
        <v>1201</v>
      </c>
      <c r="D445" s="54">
        <v>19</v>
      </c>
    </row>
    <row r="446" spans="1:4" x14ac:dyDescent="0.25">
      <c r="A446" s="1" t="s">
        <v>2070</v>
      </c>
      <c r="B446" s="61" t="s">
        <v>2071</v>
      </c>
      <c r="C446" s="60" t="s">
        <v>1201</v>
      </c>
      <c r="D446" s="54">
        <v>16</v>
      </c>
    </row>
    <row r="447" spans="1:4" x14ac:dyDescent="0.25">
      <c r="A447" s="1" t="s">
        <v>2072</v>
      </c>
      <c r="B447" s="61" t="s">
        <v>2073</v>
      </c>
      <c r="C447" s="60" t="s">
        <v>1201</v>
      </c>
      <c r="D447" s="54">
        <v>8</v>
      </c>
    </row>
    <row r="448" spans="1:4" x14ac:dyDescent="0.25">
      <c r="A448" s="1" t="s">
        <v>1401</v>
      </c>
      <c r="B448" s="61" t="s">
        <v>2074</v>
      </c>
      <c r="C448" s="60" t="s">
        <v>1201</v>
      </c>
      <c r="D448" s="54">
        <v>448</v>
      </c>
    </row>
    <row r="449" spans="1:4" x14ac:dyDescent="0.25">
      <c r="A449" s="1" t="s">
        <v>2075</v>
      </c>
      <c r="B449" s="61" t="s">
        <v>2076</v>
      </c>
      <c r="C449" s="60" t="s">
        <v>1201</v>
      </c>
      <c r="D449" s="54">
        <v>20</v>
      </c>
    </row>
    <row r="450" spans="1:4" x14ac:dyDescent="0.25">
      <c r="A450" s="1" t="s">
        <v>2077</v>
      </c>
      <c r="B450" s="61" t="s">
        <v>2078</v>
      </c>
      <c r="C450" s="60" t="s">
        <v>1201</v>
      </c>
      <c r="D450" s="54">
        <v>40</v>
      </c>
    </row>
    <row r="451" spans="1:4" x14ac:dyDescent="0.25">
      <c r="A451" s="1" t="s">
        <v>2079</v>
      </c>
      <c r="B451" s="61" t="s">
        <v>2080</v>
      </c>
      <c r="C451" s="60" t="s">
        <v>1201</v>
      </c>
      <c r="D451" s="54">
        <v>7</v>
      </c>
    </row>
    <row r="452" spans="1:4" x14ac:dyDescent="0.25">
      <c r="A452" s="1" t="s">
        <v>2081</v>
      </c>
      <c r="B452" s="61" t="s">
        <v>2082</v>
      </c>
      <c r="C452" s="60" t="s">
        <v>1201</v>
      </c>
      <c r="D452" s="54">
        <v>2</v>
      </c>
    </row>
    <row r="453" spans="1:4" x14ac:dyDescent="0.25">
      <c r="A453" s="1" t="s">
        <v>2083</v>
      </c>
      <c r="B453" s="61" t="s">
        <v>2084</v>
      </c>
      <c r="C453" s="60" t="s">
        <v>1201</v>
      </c>
      <c r="D453" s="54">
        <v>2</v>
      </c>
    </row>
    <row r="454" spans="1:4" x14ac:dyDescent="0.25">
      <c r="A454" s="1" t="s">
        <v>2085</v>
      </c>
      <c r="B454" s="61" t="s">
        <v>2086</v>
      </c>
      <c r="C454" s="60" t="s">
        <v>1201</v>
      </c>
      <c r="D454" s="54">
        <v>5</v>
      </c>
    </row>
    <row r="455" spans="1:4" x14ac:dyDescent="0.25">
      <c r="A455" s="1" t="s">
        <v>2087</v>
      </c>
      <c r="B455" s="61" t="s">
        <v>2088</v>
      </c>
      <c r="C455" s="60" t="s">
        <v>1201</v>
      </c>
      <c r="D455" s="54">
        <v>40</v>
      </c>
    </row>
    <row r="456" spans="1:4" x14ac:dyDescent="0.25">
      <c r="A456" s="1" t="s">
        <v>2089</v>
      </c>
      <c r="B456" s="61" t="s">
        <v>2090</v>
      </c>
      <c r="C456" s="60" t="s">
        <v>1201</v>
      </c>
      <c r="D456" s="54">
        <v>2</v>
      </c>
    </row>
    <row r="457" spans="1:4" x14ac:dyDescent="0.25">
      <c r="A457" s="1" t="s">
        <v>2091</v>
      </c>
      <c r="B457" s="61" t="s">
        <v>2092</v>
      </c>
      <c r="C457" s="60" t="s">
        <v>1201</v>
      </c>
      <c r="D457" s="54">
        <v>24</v>
      </c>
    </row>
    <row r="458" spans="1:4" x14ac:dyDescent="0.25">
      <c r="A458" s="1" t="s">
        <v>2093</v>
      </c>
      <c r="B458" s="61" t="s">
        <v>2094</v>
      </c>
      <c r="C458" s="60" t="s">
        <v>1201</v>
      </c>
      <c r="D458" s="54">
        <v>2</v>
      </c>
    </row>
    <row r="459" spans="1:4" x14ac:dyDescent="0.25">
      <c r="A459" s="1" t="s">
        <v>2095</v>
      </c>
      <c r="B459" s="61" t="s">
        <v>2096</v>
      </c>
      <c r="C459" s="60" t="s">
        <v>1201</v>
      </c>
      <c r="D459" s="54">
        <v>1200</v>
      </c>
    </row>
    <row r="460" spans="1:4" x14ac:dyDescent="0.25">
      <c r="A460" s="1" t="s">
        <v>2097</v>
      </c>
      <c r="B460" s="61" t="s">
        <v>2098</v>
      </c>
      <c r="C460" s="60" t="s">
        <v>1198</v>
      </c>
      <c r="D460" s="54">
        <v>25</v>
      </c>
    </row>
    <row r="461" spans="1:4" x14ac:dyDescent="0.25">
      <c r="A461" s="1" t="s">
        <v>2099</v>
      </c>
      <c r="B461" s="61" t="s">
        <v>2100</v>
      </c>
      <c r="C461" s="60" t="s">
        <v>1201</v>
      </c>
      <c r="D461" s="54">
        <v>8352</v>
      </c>
    </row>
    <row r="462" spans="1:4" x14ac:dyDescent="0.25">
      <c r="A462" s="1" t="s">
        <v>2101</v>
      </c>
      <c r="B462" s="61" t="s">
        <v>2102</v>
      </c>
      <c r="C462" s="60" t="s">
        <v>1201</v>
      </c>
      <c r="D462" s="54">
        <v>165</v>
      </c>
    </row>
    <row r="463" spans="1:4" x14ac:dyDescent="0.25">
      <c r="A463" s="1" t="s">
        <v>2103</v>
      </c>
      <c r="B463" s="61" t="s">
        <v>2104</v>
      </c>
      <c r="C463" s="60" t="s">
        <v>1198</v>
      </c>
      <c r="D463" s="54">
        <v>338.6</v>
      </c>
    </row>
    <row r="464" spans="1:4" x14ac:dyDescent="0.25">
      <c r="A464" s="1" t="s">
        <v>2105</v>
      </c>
      <c r="B464" s="61" t="s">
        <v>2106</v>
      </c>
      <c r="C464" s="60" t="s">
        <v>1201</v>
      </c>
      <c r="D464" s="54">
        <v>15</v>
      </c>
    </row>
    <row r="465" spans="1:4" x14ac:dyDescent="0.25">
      <c r="A465" s="1" t="s">
        <v>2107</v>
      </c>
      <c r="B465" s="61" t="s">
        <v>2108</v>
      </c>
      <c r="C465" s="60" t="s">
        <v>1198</v>
      </c>
      <c r="D465" s="54">
        <v>239.1</v>
      </c>
    </row>
    <row r="466" spans="1:4" x14ac:dyDescent="0.25">
      <c r="A466" s="1" t="s">
        <v>2109</v>
      </c>
      <c r="B466" s="61" t="s">
        <v>2110</v>
      </c>
      <c r="C466" s="60" t="s">
        <v>1198</v>
      </c>
      <c r="D466" s="54">
        <v>11</v>
      </c>
    </row>
    <row r="467" spans="1:4" x14ac:dyDescent="0.25">
      <c r="A467" s="1" t="s">
        <v>2111</v>
      </c>
      <c r="B467" s="61" t="s">
        <v>2112</v>
      </c>
      <c r="C467" s="60" t="s">
        <v>1198</v>
      </c>
      <c r="D467" s="54">
        <v>10</v>
      </c>
    </row>
    <row r="468" spans="1:4" x14ac:dyDescent="0.25">
      <c r="A468" s="1" t="s">
        <v>2113</v>
      </c>
      <c r="B468" s="61" t="s">
        <v>2114</v>
      </c>
      <c r="C468" s="60" t="s">
        <v>1198</v>
      </c>
      <c r="D468" s="54">
        <v>9</v>
      </c>
    </row>
    <row r="469" spans="1:4" x14ac:dyDescent="0.25">
      <c r="A469" s="1" t="s">
        <v>2113</v>
      </c>
      <c r="B469" s="61" t="s">
        <v>2115</v>
      </c>
      <c r="C469" s="60" t="s">
        <v>1198</v>
      </c>
      <c r="D469" s="54">
        <v>1</v>
      </c>
    </row>
    <row r="470" spans="1:4" x14ac:dyDescent="0.25">
      <c r="A470" s="1" t="s">
        <v>2116</v>
      </c>
      <c r="B470" s="61" t="s">
        <v>2117</v>
      </c>
      <c r="C470" s="60" t="s">
        <v>1198</v>
      </c>
      <c r="D470" s="54">
        <v>129</v>
      </c>
    </row>
    <row r="471" spans="1:4" x14ac:dyDescent="0.25">
      <c r="A471" s="1" t="s">
        <v>2118</v>
      </c>
      <c r="B471" s="61" t="s">
        <v>2119</v>
      </c>
      <c r="C471" s="60" t="s">
        <v>1198</v>
      </c>
      <c r="D471" s="54">
        <v>46.4</v>
      </c>
    </row>
    <row r="472" spans="1:4" x14ac:dyDescent="0.25">
      <c r="A472" s="1" t="s">
        <v>2120</v>
      </c>
      <c r="B472" s="61" t="s">
        <v>2121</v>
      </c>
      <c r="C472" s="60" t="s">
        <v>1201</v>
      </c>
      <c r="D472" s="54">
        <v>22</v>
      </c>
    </row>
    <row r="473" spans="1:4" x14ac:dyDescent="0.25">
      <c r="A473" s="1" t="s">
        <v>2122</v>
      </c>
      <c r="B473" s="61" t="s">
        <v>2123</v>
      </c>
      <c r="C473" s="60" t="s">
        <v>1201</v>
      </c>
      <c r="D473" s="54">
        <v>48135</v>
      </c>
    </row>
    <row r="474" spans="1:4" x14ac:dyDescent="0.25">
      <c r="A474" s="1" t="s">
        <v>2124</v>
      </c>
      <c r="B474" s="61" t="s">
        <v>2125</v>
      </c>
      <c r="C474" s="60" t="s">
        <v>1201</v>
      </c>
      <c r="D474" s="54">
        <v>20</v>
      </c>
    </row>
    <row r="475" spans="1:4" x14ac:dyDescent="0.25">
      <c r="A475" s="1" t="s">
        <v>2126</v>
      </c>
      <c r="B475" s="61" t="s">
        <v>2127</v>
      </c>
      <c r="C475" s="60" t="s">
        <v>1201</v>
      </c>
      <c r="D475" s="54">
        <v>1</v>
      </c>
    </row>
    <row r="476" spans="1:4" x14ac:dyDescent="0.25">
      <c r="A476" s="1" t="s">
        <v>2128</v>
      </c>
      <c r="B476" s="61" t="s">
        <v>2129</v>
      </c>
      <c r="C476" s="60" t="s">
        <v>1201</v>
      </c>
      <c r="D476" s="54">
        <v>7</v>
      </c>
    </row>
    <row r="477" spans="1:4" x14ac:dyDescent="0.25">
      <c r="A477" s="1" t="s">
        <v>1193</v>
      </c>
      <c r="B477" s="61" t="s">
        <v>2130</v>
      </c>
      <c r="C477" s="60" t="s">
        <v>2131</v>
      </c>
      <c r="D477" s="54">
        <v>2</v>
      </c>
    </row>
    <row r="478" spans="1:4" x14ac:dyDescent="0.25">
      <c r="A478" s="1" t="s">
        <v>2132</v>
      </c>
      <c r="B478" s="61" t="s">
        <v>2133</v>
      </c>
      <c r="C478" s="60" t="s">
        <v>1201</v>
      </c>
      <c r="D478" s="54">
        <v>8</v>
      </c>
    </row>
    <row r="479" spans="1:4" x14ac:dyDescent="0.25">
      <c r="A479" s="1" t="s">
        <v>2134</v>
      </c>
      <c r="B479" s="61" t="s">
        <v>2135</v>
      </c>
      <c r="C479" s="60" t="s">
        <v>1201</v>
      </c>
      <c r="D479" s="54">
        <v>7</v>
      </c>
    </row>
    <row r="480" spans="1:4" x14ac:dyDescent="0.25">
      <c r="A480" s="1" t="s">
        <v>2136</v>
      </c>
      <c r="B480" s="61" t="s">
        <v>2137</v>
      </c>
      <c r="C480" s="60" t="s">
        <v>1201</v>
      </c>
      <c r="D480" s="54">
        <v>22</v>
      </c>
    </row>
    <row r="481" spans="1:4" x14ac:dyDescent="0.25">
      <c r="A481" s="1" t="s">
        <v>2138</v>
      </c>
      <c r="B481" s="61" t="s">
        <v>2139</v>
      </c>
      <c r="C481" s="60" t="s">
        <v>1201</v>
      </c>
      <c r="D481" s="54">
        <v>7</v>
      </c>
    </row>
    <row r="482" spans="1:4" x14ac:dyDescent="0.25">
      <c r="A482" s="1" t="s">
        <v>1452</v>
      </c>
      <c r="B482" s="61" t="s">
        <v>2140</v>
      </c>
      <c r="C482" s="60" t="s">
        <v>1201</v>
      </c>
      <c r="D482" s="54">
        <v>18</v>
      </c>
    </row>
    <row r="483" spans="1:4" x14ac:dyDescent="0.25">
      <c r="A483" s="1" t="s">
        <v>2141</v>
      </c>
      <c r="B483" s="61" t="s">
        <v>2142</v>
      </c>
      <c r="C483" s="60" t="s">
        <v>1201</v>
      </c>
      <c r="D483" s="54">
        <v>2</v>
      </c>
    </row>
    <row r="484" spans="1:4" x14ac:dyDescent="0.25">
      <c r="A484" s="1" t="s">
        <v>2143</v>
      </c>
      <c r="B484" s="61" t="s">
        <v>2144</v>
      </c>
      <c r="C484" s="60" t="s">
        <v>1201</v>
      </c>
      <c r="D484" s="54">
        <v>1</v>
      </c>
    </row>
    <row r="485" spans="1:4" x14ac:dyDescent="0.25">
      <c r="A485" s="1" t="s">
        <v>2145</v>
      </c>
      <c r="B485" s="61" t="s">
        <v>2146</v>
      </c>
      <c r="C485" s="60" t="s">
        <v>1201</v>
      </c>
      <c r="D485" s="54">
        <v>8</v>
      </c>
    </row>
    <row r="486" spans="1:4" x14ac:dyDescent="0.25">
      <c r="A486" s="1" t="s">
        <v>1538</v>
      </c>
      <c r="B486" s="61" t="s">
        <v>2147</v>
      </c>
      <c r="C486" s="60" t="s">
        <v>1540</v>
      </c>
      <c r="D486" s="54">
        <v>5</v>
      </c>
    </row>
    <row r="487" spans="1:4" x14ac:dyDescent="0.25">
      <c r="A487" s="1" t="s">
        <v>2148</v>
      </c>
      <c r="B487" s="61" t="s">
        <v>2149</v>
      </c>
      <c r="C487" s="60" t="s">
        <v>2150</v>
      </c>
      <c r="D487" s="54">
        <v>0.8</v>
      </c>
    </row>
    <row r="488" spans="1:4" x14ac:dyDescent="0.25">
      <c r="A488" s="1" t="s">
        <v>2151</v>
      </c>
      <c r="B488" s="61" t="s">
        <v>2152</v>
      </c>
      <c r="C488" s="60" t="s">
        <v>1854</v>
      </c>
      <c r="D488" s="54">
        <v>20</v>
      </c>
    </row>
    <row r="489" spans="1:4" x14ac:dyDescent="0.25">
      <c r="A489" s="1" t="s">
        <v>2153</v>
      </c>
      <c r="B489" s="61" t="s">
        <v>2154</v>
      </c>
      <c r="C489" s="60" t="s">
        <v>1201</v>
      </c>
      <c r="D489" s="54">
        <v>8</v>
      </c>
    </row>
    <row r="490" spans="1:4" x14ac:dyDescent="0.25">
      <c r="A490" s="1" t="s">
        <v>2155</v>
      </c>
      <c r="B490" s="61" t="s">
        <v>2156</v>
      </c>
      <c r="C490" s="60" t="s">
        <v>1201</v>
      </c>
      <c r="D490" s="54">
        <v>8</v>
      </c>
    </row>
    <row r="491" spans="1:4" x14ac:dyDescent="0.25">
      <c r="A491" s="1" t="s">
        <v>1401</v>
      </c>
      <c r="B491" s="61" t="s">
        <v>2157</v>
      </c>
      <c r="C491" s="60" t="s">
        <v>1201</v>
      </c>
      <c r="D491" s="54">
        <v>224</v>
      </c>
    </row>
    <row r="492" spans="1:4" x14ac:dyDescent="0.25">
      <c r="A492" s="1" t="s">
        <v>1403</v>
      </c>
      <c r="B492" s="61" t="s">
        <v>2158</v>
      </c>
      <c r="C492" s="60" t="s">
        <v>1201</v>
      </c>
      <c r="D492" s="54">
        <v>20</v>
      </c>
    </row>
    <row r="493" spans="1:4" x14ac:dyDescent="0.25">
      <c r="A493" s="1" t="s">
        <v>2159</v>
      </c>
      <c r="B493" s="61" t="s">
        <v>2160</v>
      </c>
      <c r="C493" s="60" t="s">
        <v>1201</v>
      </c>
      <c r="D493" s="54">
        <v>40</v>
      </c>
    </row>
    <row r="494" spans="1:4" x14ac:dyDescent="0.25">
      <c r="A494" s="1" t="s">
        <v>2161</v>
      </c>
      <c r="B494" s="61" t="s">
        <v>2162</v>
      </c>
      <c r="C494" s="60" t="s">
        <v>1201</v>
      </c>
      <c r="D494" s="54">
        <v>5</v>
      </c>
    </row>
    <row r="495" spans="1:4" x14ac:dyDescent="0.25">
      <c r="A495" s="1" t="s">
        <v>2163</v>
      </c>
      <c r="B495" s="61" t="s">
        <v>2164</v>
      </c>
      <c r="C495" s="60" t="s">
        <v>1201</v>
      </c>
      <c r="D495" s="54">
        <v>4</v>
      </c>
    </row>
    <row r="496" spans="1:4" x14ac:dyDescent="0.25">
      <c r="A496" s="1" t="s">
        <v>2165</v>
      </c>
      <c r="B496" s="61" t="s">
        <v>2166</v>
      </c>
      <c r="C496" s="60" t="s">
        <v>1201</v>
      </c>
      <c r="D496" s="54">
        <v>11</v>
      </c>
    </row>
    <row r="497" spans="1:4" x14ac:dyDescent="0.25">
      <c r="A497" s="1" t="s">
        <v>2167</v>
      </c>
      <c r="B497" s="61" t="s">
        <v>2168</v>
      </c>
      <c r="C497" s="60" t="s">
        <v>1201</v>
      </c>
      <c r="D497" s="54">
        <v>10</v>
      </c>
    </row>
    <row r="498" spans="1:4" x14ac:dyDescent="0.25">
      <c r="A498" s="1" t="s">
        <v>2169</v>
      </c>
      <c r="B498" s="61" t="s">
        <v>2170</v>
      </c>
      <c r="C498" s="60" t="s">
        <v>1201</v>
      </c>
      <c r="D498" s="54">
        <v>40</v>
      </c>
    </row>
    <row r="499" spans="1:4" x14ac:dyDescent="0.25">
      <c r="A499" s="1" t="s">
        <v>1407</v>
      </c>
      <c r="B499" s="61" t="s">
        <v>2171</v>
      </c>
      <c r="C499" s="60" t="s">
        <v>1201</v>
      </c>
      <c r="D499" s="54">
        <v>4</v>
      </c>
    </row>
    <row r="500" spans="1:4" x14ac:dyDescent="0.25">
      <c r="A500" s="1" t="s">
        <v>2172</v>
      </c>
      <c r="B500" s="61" t="s">
        <v>2173</v>
      </c>
      <c r="C500" s="60" t="s">
        <v>1201</v>
      </c>
      <c r="D500" s="54">
        <v>31</v>
      </c>
    </row>
    <row r="501" spans="1:4" x14ac:dyDescent="0.25">
      <c r="A501" s="1" t="s">
        <v>2174</v>
      </c>
      <c r="B501" s="61" t="s">
        <v>2175</v>
      </c>
      <c r="C501" s="60" t="s">
        <v>1201</v>
      </c>
      <c r="D501" s="54">
        <v>28</v>
      </c>
    </row>
    <row r="502" spans="1:4" x14ac:dyDescent="0.25">
      <c r="A502" s="1" t="s">
        <v>2176</v>
      </c>
      <c r="B502" s="61" t="s">
        <v>2177</v>
      </c>
      <c r="C502" s="60" t="s">
        <v>1201</v>
      </c>
      <c r="D502" s="54">
        <v>4</v>
      </c>
    </row>
    <row r="503" spans="1:4" x14ac:dyDescent="0.25">
      <c r="A503" s="1" t="s">
        <v>2178</v>
      </c>
      <c r="B503" s="61" t="s">
        <v>2179</v>
      </c>
      <c r="C503" s="60" t="s">
        <v>1201</v>
      </c>
      <c r="D503" s="54">
        <v>11</v>
      </c>
    </row>
    <row r="504" spans="1:4" x14ac:dyDescent="0.25">
      <c r="A504" s="1" t="s">
        <v>2180</v>
      </c>
      <c r="B504" s="61" t="s">
        <v>2181</v>
      </c>
      <c r="C504" s="60" t="s">
        <v>1201</v>
      </c>
      <c r="D504" s="54">
        <v>4</v>
      </c>
    </row>
    <row r="505" spans="1:4" x14ac:dyDescent="0.25">
      <c r="A505" s="1" t="s">
        <v>2182</v>
      </c>
      <c r="B505" s="61" t="s">
        <v>2183</v>
      </c>
      <c r="C505" s="60" t="s">
        <v>1201</v>
      </c>
      <c r="D505" s="54">
        <v>7</v>
      </c>
    </row>
    <row r="506" spans="1:4" x14ac:dyDescent="0.25">
      <c r="A506" s="1" t="s">
        <v>2184</v>
      </c>
      <c r="B506" s="61" t="s">
        <v>2185</v>
      </c>
      <c r="C506" s="60" t="s">
        <v>1201</v>
      </c>
      <c r="D506" s="54">
        <v>2</v>
      </c>
    </row>
    <row r="507" spans="1:4" x14ac:dyDescent="0.25">
      <c r="A507" s="1" t="s">
        <v>2186</v>
      </c>
      <c r="B507" s="61" t="s">
        <v>2187</v>
      </c>
      <c r="C507" s="60" t="s">
        <v>1201</v>
      </c>
      <c r="D507" s="54">
        <v>24</v>
      </c>
    </row>
    <row r="508" spans="1:4" x14ac:dyDescent="0.25">
      <c r="A508" s="1" t="s">
        <v>2188</v>
      </c>
      <c r="B508" s="61" t="s">
        <v>2189</v>
      </c>
      <c r="C508" s="60" t="s">
        <v>1201</v>
      </c>
      <c r="D508" s="54">
        <v>4</v>
      </c>
    </row>
    <row r="509" spans="1:4" x14ac:dyDescent="0.25">
      <c r="A509" s="1" t="s">
        <v>2190</v>
      </c>
      <c r="B509" s="61" t="s">
        <v>2191</v>
      </c>
      <c r="C509" s="60" t="s">
        <v>1201</v>
      </c>
      <c r="D509" s="54">
        <v>3</v>
      </c>
    </row>
    <row r="510" spans="1:4" x14ac:dyDescent="0.25">
      <c r="A510" s="1" t="s">
        <v>2192</v>
      </c>
      <c r="B510" s="61" t="s">
        <v>2193</v>
      </c>
      <c r="C510" s="60" t="s">
        <v>1201</v>
      </c>
      <c r="D510" s="54">
        <v>4</v>
      </c>
    </row>
    <row r="511" spans="1:4" x14ac:dyDescent="0.25">
      <c r="A511" s="1" t="s">
        <v>2194</v>
      </c>
      <c r="B511" s="61" t="s">
        <v>2195</v>
      </c>
      <c r="C511" s="60" t="s">
        <v>1201</v>
      </c>
      <c r="D511" s="54">
        <v>4</v>
      </c>
    </row>
    <row r="512" spans="1:4" x14ac:dyDescent="0.25">
      <c r="A512" s="1" t="s">
        <v>2196</v>
      </c>
      <c r="B512" s="61" t="s">
        <v>2197</v>
      </c>
      <c r="C512" s="60" t="s">
        <v>1201</v>
      </c>
      <c r="D512" s="54">
        <v>20</v>
      </c>
    </row>
    <row r="513" spans="1:4" x14ac:dyDescent="0.25">
      <c r="A513" s="1" t="s">
        <v>2198</v>
      </c>
      <c r="B513" s="61" t="s">
        <v>2199</v>
      </c>
      <c r="C513" s="60" t="s">
        <v>1201</v>
      </c>
      <c r="D513" s="54">
        <v>2</v>
      </c>
    </row>
    <row r="514" spans="1:4" x14ac:dyDescent="0.25">
      <c r="A514" s="1" t="s">
        <v>2200</v>
      </c>
      <c r="B514" s="61" t="s">
        <v>2201</v>
      </c>
      <c r="C514" s="60" t="s">
        <v>1201</v>
      </c>
      <c r="D514" s="54">
        <v>4</v>
      </c>
    </row>
    <row r="515" spans="1:4" x14ac:dyDescent="0.25">
      <c r="A515" s="1" t="s">
        <v>2202</v>
      </c>
      <c r="B515" s="61" t="s">
        <v>2203</v>
      </c>
      <c r="C515" s="60" t="s">
        <v>1201</v>
      </c>
      <c r="D515" s="54">
        <v>4</v>
      </c>
    </row>
    <row r="516" spans="1:4" x14ac:dyDescent="0.25">
      <c r="A516" s="1" t="s">
        <v>2204</v>
      </c>
      <c r="B516" s="61" t="s">
        <v>2205</v>
      </c>
      <c r="C516" s="60" t="s">
        <v>1201</v>
      </c>
      <c r="D516" s="54">
        <v>2</v>
      </c>
    </row>
    <row r="517" spans="1:4" x14ac:dyDescent="0.25">
      <c r="A517" s="1" t="s">
        <v>2206</v>
      </c>
      <c r="B517" s="61" t="s">
        <v>2207</v>
      </c>
      <c r="C517" s="60" t="s">
        <v>1201</v>
      </c>
      <c r="D517" s="54">
        <v>34</v>
      </c>
    </row>
    <row r="518" spans="1:4" x14ac:dyDescent="0.25">
      <c r="A518" s="1" t="s">
        <v>2208</v>
      </c>
      <c r="B518" s="61" t="s">
        <v>2209</v>
      </c>
      <c r="C518" s="60" t="s">
        <v>1201</v>
      </c>
      <c r="D518" s="54">
        <v>4</v>
      </c>
    </row>
    <row r="519" spans="1:4" x14ac:dyDescent="0.25">
      <c r="A519" s="1" t="s">
        <v>2210</v>
      </c>
      <c r="B519" s="61" t="s">
        <v>2211</v>
      </c>
      <c r="C519" s="60" t="s">
        <v>1201</v>
      </c>
      <c r="D519" s="54">
        <v>20</v>
      </c>
    </row>
    <row r="520" spans="1:4" x14ac:dyDescent="0.25">
      <c r="A520" s="1" t="s">
        <v>2212</v>
      </c>
      <c r="B520" s="61" t="s">
        <v>2213</v>
      </c>
      <c r="C520" s="60" t="s">
        <v>1201</v>
      </c>
      <c r="D520" s="54">
        <v>20</v>
      </c>
    </row>
    <row r="521" spans="1:4" x14ac:dyDescent="0.25">
      <c r="A521" s="1" t="s">
        <v>2214</v>
      </c>
      <c r="B521" s="61" t="s">
        <v>2215</v>
      </c>
      <c r="C521" s="60" t="s">
        <v>1201</v>
      </c>
      <c r="D521" s="54">
        <v>20</v>
      </c>
    </row>
    <row r="522" spans="1:4" x14ac:dyDescent="0.25">
      <c r="A522" s="1" t="s">
        <v>2216</v>
      </c>
      <c r="B522" s="61" t="s">
        <v>2217</v>
      </c>
      <c r="C522" s="60" t="s">
        <v>1201</v>
      </c>
      <c r="D522" s="54">
        <v>20</v>
      </c>
    </row>
    <row r="523" spans="1:4" x14ac:dyDescent="0.25">
      <c r="A523" s="1" t="s">
        <v>2218</v>
      </c>
      <c r="B523" s="61" t="s">
        <v>2219</v>
      </c>
      <c r="C523" s="60" t="s">
        <v>1201</v>
      </c>
      <c r="D523" s="54">
        <v>20</v>
      </c>
    </row>
    <row r="524" spans="1:4" x14ac:dyDescent="0.25">
      <c r="A524" s="1" t="s">
        <v>2220</v>
      </c>
      <c r="B524" s="61" t="s">
        <v>2221</v>
      </c>
      <c r="C524" s="60" t="s">
        <v>1201</v>
      </c>
      <c r="D524" s="54">
        <v>20</v>
      </c>
    </row>
    <row r="525" spans="1:4" x14ac:dyDescent="0.25">
      <c r="A525" s="1" t="s">
        <v>2222</v>
      </c>
      <c r="B525" s="61" t="s">
        <v>2223</v>
      </c>
      <c r="C525" s="60" t="s">
        <v>1201</v>
      </c>
      <c r="D525" s="54">
        <v>60</v>
      </c>
    </row>
    <row r="526" spans="1:4" x14ac:dyDescent="0.25">
      <c r="A526" s="1" t="s">
        <v>2224</v>
      </c>
      <c r="B526" s="61" t="s">
        <v>2225</v>
      </c>
      <c r="C526" s="60" t="s">
        <v>1201</v>
      </c>
      <c r="D526" s="54">
        <v>20</v>
      </c>
    </row>
    <row r="527" spans="1:4" x14ac:dyDescent="0.25">
      <c r="A527" s="1" t="s">
        <v>2226</v>
      </c>
      <c r="B527" s="61" t="s">
        <v>2227</v>
      </c>
      <c r="C527" s="60" t="s">
        <v>1201</v>
      </c>
      <c r="D527" s="54">
        <v>20</v>
      </c>
    </row>
    <row r="528" spans="1:4" x14ac:dyDescent="0.25">
      <c r="A528" s="1" t="s">
        <v>2228</v>
      </c>
      <c r="B528" s="61" t="s">
        <v>2229</v>
      </c>
      <c r="C528" s="60" t="s">
        <v>1201</v>
      </c>
      <c r="D528" s="54">
        <v>20</v>
      </c>
    </row>
    <row r="529" spans="1:4" x14ac:dyDescent="0.25">
      <c r="A529" s="1" t="s">
        <v>2230</v>
      </c>
      <c r="B529" s="61" t="s">
        <v>2231</v>
      </c>
      <c r="C529" s="60" t="s">
        <v>1201</v>
      </c>
      <c r="D529" s="54">
        <v>6</v>
      </c>
    </row>
    <row r="530" spans="1:4" x14ac:dyDescent="0.25">
      <c r="A530" s="1" t="s">
        <v>2232</v>
      </c>
      <c r="B530" s="61" t="s">
        <v>2233</v>
      </c>
      <c r="C530" s="60" t="s">
        <v>1201</v>
      </c>
      <c r="D530" s="54">
        <v>20</v>
      </c>
    </row>
    <row r="531" spans="1:4" x14ac:dyDescent="0.25">
      <c r="A531" s="1" t="s">
        <v>2234</v>
      </c>
      <c r="B531" s="61" t="s">
        <v>2235</v>
      </c>
      <c r="C531" s="60" t="s">
        <v>1201</v>
      </c>
      <c r="D531" s="54">
        <v>3</v>
      </c>
    </row>
    <row r="532" spans="1:4" x14ac:dyDescent="0.25">
      <c r="A532" s="1" t="s">
        <v>2236</v>
      </c>
      <c r="B532" s="61" t="s">
        <v>2237</v>
      </c>
      <c r="C532" s="60" t="s">
        <v>1201</v>
      </c>
      <c r="D532" s="54">
        <v>24</v>
      </c>
    </row>
    <row r="533" spans="1:4" x14ac:dyDescent="0.25">
      <c r="A533" s="1" t="s">
        <v>2238</v>
      </c>
      <c r="B533" s="61" t="s">
        <v>2239</v>
      </c>
      <c r="C533" s="60" t="s">
        <v>1201</v>
      </c>
      <c r="D533" s="54">
        <v>24</v>
      </c>
    </row>
    <row r="534" spans="1:4" x14ac:dyDescent="0.25">
      <c r="A534" s="1" t="s">
        <v>2240</v>
      </c>
      <c r="B534" s="61" t="s">
        <v>2241</v>
      </c>
      <c r="C534" s="60" t="s">
        <v>1201</v>
      </c>
      <c r="D534" s="54">
        <v>10</v>
      </c>
    </row>
    <row r="535" spans="1:4" x14ac:dyDescent="0.25">
      <c r="A535" s="1" t="s">
        <v>2242</v>
      </c>
      <c r="B535" s="61" t="s">
        <v>2243</v>
      </c>
      <c r="C535" s="60" t="s">
        <v>1201</v>
      </c>
      <c r="D535" s="54">
        <v>4</v>
      </c>
    </row>
    <row r="536" spans="1:4" x14ac:dyDescent="0.25">
      <c r="A536" s="1" t="s">
        <v>2244</v>
      </c>
      <c r="B536" s="61" t="s">
        <v>2245</v>
      </c>
      <c r="C536" s="60" t="s">
        <v>1201</v>
      </c>
      <c r="D536" s="54">
        <v>10</v>
      </c>
    </row>
    <row r="537" spans="1:4" x14ac:dyDescent="0.25">
      <c r="A537" s="1" t="s">
        <v>2246</v>
      </c>
      <c r="B537" s="61" t="s">
        <v>2247</v>
      </c>
      <c r="C537" s="60" t="s">
        <v>1201</v>
      </c>
      <c r="D537" s="54">
        <v>10</v>
      </c>
    </row>
    <row r="538" spans="1:4" x14ac:dyDescent="0.25">
      <c r="A538" s="1" t="s">
        <v>2248</v>
      </c>
      <c r="B538" s="61" t="s">
        <v>2249</v>
      </c>
      <c r="C538" s="60" t="s">
        <v>1201</v>
      </c>
      <c r="D538" s="54">
        <v>1</v>
      </c>
    </row>
    <row r="539" spans="1:4" x14ac:dyDescent="0.25">
      <c r="A539" s="1" t="s">
        <v>2250</v>
      </c>
      <c r="B539" s="61" t="s">
        <v>2251</v>
      </c>
      <c r="C539" s="60" t="s">
        <v>1201</v>
      </c>
      <c r="D539" s="54">
        <v>200</v>
      </c>
    </row>
    <row r="540" spans="1:4" x14ac:dyDescent="0.25">
      <c r="A540" s="1" t="s">
        <v>2252</v>
      </c>
      <c r="B540" s="61" t="s">
        <v>2253</v>
      </c>
      <c r="C540" s="60" t="s">
        <v>1201</v>
      </c>
      <c r="D540" s="54">
        <v>6</v>
      </c>
    </row>
    <row r="541" spans="1:4" x14ac:dyDescent="0.25">
      <c r="A541" s="1" t="s">
        <v>2254</v>
      </c>
      <c r="B541" s="61" t="s">
        <v>2255</v>
      </c>
      <c r="C541" s="60" t="s">
        <v>1201</v>
      </c>
      <c r="D541" s="54">
        <v>1</v>
      </c>
    </row>
    <row r="542" spans="1:4" x14ac:dyDescent="0.25">
      <c r="A542" s="1" t="s">
        <v>2198</v>
      </c>
      <c r="B542" s="61" t="s">
        <v>2256</v>
      </c>
      <c r="C542" s="60" t="s">
        <v>1201</v>
      </c>
      <c r="D542" s="54">
        <v>2</v>
      </c>
    </row>
    <row r="543" spans="1:4" x14ac:dyDescent="0.25">
      <c r="A543" s="1" t="s">
        <v>2257</v>
      </c>
      <c r="B543" s="61" t="s">
        <v>2258</v>
      </c>
      <c r="C543" s="60" t="s">
        <v>1201</v>
      </c>
      <c r="D543" s="54">
        <v>20</v>
      </c>
    </row>
    <row r="544" spans="1:4" x14ac:dyDescent="0.25">
      <c r="A544" s="1" t="s">
        <v>2212</v>
      </c>
      <c r="B544" s="61" t="s">
        <v>2259</v>
      </c>
      <c r="C544" s="60" t="s">
        <v>1201</v>
      </c>
      <c r="D544" s="54">
        <v>20</v>
      </c>
    </row>
    <row r="545" spans="1:4" x14ac:dyDescent="0.25">
      <c r="A545" s="1" t="s">
        <v>2214</v>
      </c>
      <c r="B545" s="61" t="s">
        <v>2260</v>
      </c>
      <c r="C545" s="60" t="s">
        <v>1201</v>
      </c>
      <c r="D545" s="54">
        <v>20</v>
      </c>
    </row>
    <row r="546" spans="1:4" x14ac:dyDescent="0.25">
      <c r="A546" s="1" t="s">
        <v>2216</v>
      </c>
      <c r="B546" s="61" t="s">
        <v>2261</v>
      </c>
      <c r="C546" s="60" t="s">
        <v>1201</v>
      </c>
      <c r="D546" s="54">
        <v>20</v>
      </c>
    </row>
    <row r="547" spans="1:4" x14ac:dyDescent="0.25">
      <c r="A547" s="1" t="s">
        <v>2218</v>
      </c>
      <c r="B547" s="61" t="s">
        <v>2262</v>
      </c>
      <c r="C547" s="60" t="s">
        <v>1201</v>
      </c>
      <c r="D547" s="54">
        <v>20</v>
      </c>
    </row>
    <row r="548" spans="1:4" x14ac:dyDescent="0.25">
      <c r="A548" s="1" t="s">
        <v>2263</v>
      </c>
      <c r="B548" s="61" t="s">
        <v>2264</v>
      </c>
      <c r="C548" s="60" t="s">
        <v>1201</v>
      </c>
      <c r="D548" s="54">
        <v>20</v>
      </c>
    </row>
    <row r="549" spans="1:4" x14ac:dyDescent="0.25">
      <c r="A549" s="1" t="s">
        <v>2265</v>
      </c>
      <c r="B549" s="61" t="s">
        <v>2266</v>
      </c>
      <c r="C549" s="60" t="s">
        <v>1201</v>
      </c>
      <c r="D549" s="54">
        <v>20</v>
      </c>
    </row>
    <row r="550" spans="1:4" x14ac:dyDescent="0.25">
      <c r="A550" s="1" t="s">
        <v>2267</v>
      </c>
      <c r="B550" s="61" t="s">
        <v>2268</v>
      </c>
      <c r="C550" s="60" t="s">
        <v>1201</v>
      </c>
      <c r="D550" s="54">
        <v>20</v>
      </c>
    </row>
    <row r="551" spans="1:4" x14ac:dyDescent="0.25">
      <c r="A551" s="1" t="s">
        <v>2269</v>
      </c>
      <c r="B551" s="61" t="s">
        <v>2270</v>
      </c>
      <c r="C551" s="60" t="s">
        <v>1201</v>
      </c>
      <c r="D551" s="54">
        <v>60</v>
      </c>
    </row>
    <row r="552" spans="1:4" x14ac:dyDescent="0.25">
      <c r="A552" s="1" t="s">
        <v>2271</v>
      </c>
      <c r="B552" s="61" t="s">
        <v>2272</v>
      </c>
      <c r="C552" s="60" t="s">
        <v>1201</v>
      </c>
      <c r="D552" s="54">
        <v>40</v>
      </c>
    </row>
    <row r="553" spans="1:4" x14ac:dyDescent="0.25">
      <c r="A553" s="1" t="s">
        <v>2273</v>
      </c>
      <c r="B553" s="61" t="s">
        <v>2274</v>
      </c>
      <c r="C553" s="60" t="s">
        <v>1201</v>
      </c>
      <c r="D553" s="54">
        <v>20</v>
      </c>
    </row>
    <row r="554" spans="1:4" x14ac:dyDescent="0.25">
      <c r="A554" s="1" t="s">
        <v>2228</v>
      </c>
      <c r="B554" s="61" t="s">
        <v>2275</v>
      </c>
      <c r="C554" s="60" t="s">
        <v>1201</v>
      </c>
      <c r="D554" s="54">
        <v>20</v>
      </c>
    </row>
    <row r="555" spans="1:4" x14ac:dyDescent="0.25">
      <c r="A555" s="1" t="s">
        <v>2276</v>
      </c>
      <c r="B555" s="61" t="s">
        <v>2277</v>
      </c>
      <c r="C555" s="60" t="s">
        <v>1256</v>
      </c>
      <c r="D555" s="54">
        <v>6756.44</v>
      </c>
    </row>
    <row r="556" spans="1:4" x14ac:dyDescent="0.25">
      <c r="A556" s="1" t="s">
        <v>2278</v>
      </c>
      <c r="B556" s="61" t="s">
        <v>2279</v>
      </c>
      <c r="C556" s="60" t="s">
        <v>1198</v>
      </c>
      <c r="D556" s="54">
        <v>33.4</v>
      </c>
    </row>
    <row r="557" spans="1:4" x14ac:dyDescent="0.25">
      <c r="A557" s="1" t="s">
        <v>2280</v>
      </c>
      <c r="B557" s="61" t="s">
        <v>2281</v>
      </c>
      <c r="C557" s="60" t="s">
        <v>1256</v>
      </c>
      <c r="D557" s="54">
        <v>298.14999999999998</v>
      </c>
    </row>
    <row r="558" spans="1:4" x14ac:dyDescent="0.25">
      <c r="A558" s="1" t="s">
        <v>2282</v>
      </c>
      <c r="B558" s="61" t="s">
        <v>2283</v>
      </c>
      <c r="C558" s="60" t="s">
        <v>1256</v>
      </c>
      <c r="D558" s="54">
        <v>5</v>
      </c>
    </row>
    <row r="559" spans="1:4" x14ac:dyDescent="0.25">
      <c r="A559" s="1" t="s">
        <v>2284</v>
      </c>
      <c r="B559" s="61" t="s">
        <v>2285</v>
      </c>
      <c r="C559" s="60" t="s">
        <v>1256</v>
      </c>
      <c r="D559" s="54">
        <v>14.88</v>
      </c>
    </row>
    <row r="560" spans="1:4" x14ac:dyDescent="0.25">
      <c r="A560" s="1" t="s">
        <v>2286</v>
      </c>
      <c r="B560" s="61" t="s">
        <v>2287</v>
      </c>
      <c r="C560" s="60" t="s">
        <v>1256</v>
      </c>
      <c r="D560" s="54">
        <v>2183</v>
      </c>
    </row>
    <row r="561" spans="1:4" x14ac:dyDescent="0.25">
      <c r="A561" s="1" t="s">
        <v>2288</v>
      </c>
      <c r="B561" s="61" t="s">
        <v>2289</v>
      </c>
      <c r="C561" s="60" t="s">
        <v>1256</v>
      </c>
      <c r="D561" s="54">
        <v>812.24</v>
      </c>
    </row>
    <row r="562" spans="1:4" x14ac:dyDescent="0.25">
      <c r="A562" s="1" t="s">
        <v>2290</v>
      </c>
      <c r="B562" s="61" t="s">
        <v>2291</v>
      </c>
      <c r="C562" s="60" t="s">
        <v>1256</v>
      </c>
      <c r="D562" s="54">
        <v>215.39</v>
      </c>
    </row>
    <row r="563" spans="1:4" x14ac:dyDescent="0.25">
      <c r="A563" s="1" t="s">
        <v>2292</v>
      </c>
      <c r="B563" s="61" t="s">
        <v>2293</v>
      </c>
      <c r="C563" s="60" t="s">
        <v>1256</v>
      </c>
      <c r="D563" s="54">
        <v>71.73</v>
      </c>
    </row>
    <row r="564" spans="1:4" x14ac:dyDescent="0.25">
      <c r="A564" s="1" t="s">
        <v>2294</v>
      </c>
      <c r="B564" s="61" t="s">
        <v>2295</v>
      </c>
      <c r="C564" s="60" t="s">
        <v>1256</v>
      </c>
      <c r="D564" s="54">
        <v>1206.3</v>
      </c>
    </row>
    <row r="565" spans="1:4" x14ac:dyDescent="0.25">
      <c r="A565" s="1" t="s">
        <v>2296</v>
      </c>
      <c r="B565" s="61" t="s">
        <v>2297</v>
      </c>
      <c r="C565" s="60" t="s">
        <v>1256</v>
      </c>
      <c r="D565" s="54">
        <v>243</v>
      </c>
    </row>
    <row r="566" spans="1:4" x14ac:dyDescent="0.25">
      <c r="A566" s="1" t="s">
        <v>2298</v>
      </c>
      <c r="B566" s="61" t="s">
        <v>2299</v>
      </c>
      <c r="C566" s="60" t="s">
        <v>1256</v>
      </c>
      <c r="D566" s="54">
        <v>2098.4299999999998</v>
      </c>
    </row>
    <row r="567" spans="1:4" x14ac:dyDescent="0.25">
      <c r="A567" s="1" t="s">
        <v>2300</v>
      </c>
      <c r="B567" s="61" t="s">
        <v>2301</v>
      </c>
      <c r="C567" s="60" t="s">
        <v>1256</v>
      </c>
      <c r="D567" s="54">
        <v>142.4</v>
      </c>
    </row>
    <row r="568" spans="1:4" x14ac:dyDescent="0.25">
      <c r="A568" s="1" t="s">
        <v>2302</v>
      </c>
      <c r="B568" s="61" t="s">
        <v>2303</v>
      </c>
      <c r="C568" s="60" t="s">
        <v>1198</v>
      </c>
      <c r="D568" s="54">
        <v>102.02</v>
      </c>
    </row>
    <row r="569" spans="1:4" x14ac:dyDescent="0.25">
      <c r="A569" s="1" t="s">
        <v>2304</v>
      </c>
      <c r="B569" s="61" t="s">
        <v>2305</v>
      </c>
      <c r="C569" s="60" t="s">
        <v>1256</v>
      </c>
      <c r="D569" s="54">
        <v>524.59</v>
      </c>
    </row>
    <row r="570" spans="1:4" x14ac:dyDescent="0.25">
      <c r="A570" s="1" t="s">
        <v>2306</v>
      </c>
      <c r="B570" s="61" t="s">
        <v>2307</v>
      </c>
      <c r="C570" s="60" t="s">
        <v>1256</v>
      </c>
      <c r="D570" s="54">
        <v>146.72</v>
      </c>
    </row>
    <row r="571" spans="1:4" x14ac:dyDescent="0.25">
      <c r="A571" s="1" t="s">
        <v>2308</v>
      </c>
      <c r="B571" s="61" t="s">
        <v>2309</v>
      </c>
      <c r="C571" s="60" t="s">
        <v>1201</v>
      </c>
      <c r="D571" s="54">
        <v>5</v>
      </c>
    </row>
    <row r="572" spans="1:4" x14ac:dyDescent="0.25">
      <c r="A572" s="1" t="s">
        <v>2310</v>
      </c>
      <c r="B572" s="61" t="s">
        <v>2311</v>
      </c>
      <c r="C572" s="60" t="s">
        <v>1256</v>
      </c>
      <c r="D572" s="54">
        <v>200</v>
      </c>
    </row>
    <row r="573" spans="1:4" x14ac:dyDescent="0.25">
      <c r="A573" s="1" t="s">
        <v>2312</v>
      </c>
      <c r="B573" s="61" t="s">
        <v>2313</v>
      </c>
      <c r="C573" s="60" t="s">
        <v>1256</v>
      </c>
      <c r="D573" s="54">
        <v>200</v>
      </c>
    </row>
    <row r="574" spans="1:4" x14ac:dyDescent="0.25">
      <c r="A574" s="1" t="s">
        <v>2314</v>
      </c>
      <c r="B574" s="61" t="s">
        <v>2315</v>
      </c>
      <c r="C574" s="60" t="s">
        <v>1256</v>
      </c>
      <c r="D574" s="54">
        <v>110</v>
      </c>
    </row>
    <row r="575" spans="1:4" x14ac:dyDescent="0.25">
      <c r="A575" s="1" t="s">
        <v>2316</v>
      </c>
      <c r="B575" s="61" t="s">
        <v>2317</v>
      </c>
      <c r="C575" s="60" t="s">
        <v>1256</v>
      </c>
      <c r="D575" s="54">
        <v>12</v>
      </c>
    </row>
    <row r="576" spans="1:4" x14ac:dyDescent="0.25">
      <c r="A576" s="1" t="s">
        <v>2318</v>
      </c>
      <c r="B576" s="61" t="s">
        <v>2319</v>
      </c>
      <c r="C576" s="60" t="s">
        <v>1256</v>
      </c>
      <c r="D576" s="54">
        <v>5120</v>
      </c>
    </row>
    <row r="577" spans="1:4" x14ac:dyDescent="0.25">
      <c r="A577" s="1" t="s">
        <v>2320</v>
      </c>
      <c r="B577" s="61" t="s">
        <v>2321</v>
      </c>
      <c r="C577" s="60" t="s">
        <v>1198</v>
      </c>
      <c r="D577" s="54">
        <v>54.783999999999999</v>
      </c>
    </row>
    <row r="578" spans="1:4" x14ac:dyDescent="0.25">
      <c r="A578" s="1" t="s">
        <v>2322</v>
      </c>
      <c r="B578" s="61" t="s">
        <v>2323</v>
      </c>
      <c r="C578" s="60" t="s">
        <v>1198</v>
      </c>
      <c r="D578" s="54">
        <v>209.01400000000001</v>
      </c>
    </row>
    <row r="579" spans="1:4" x14ac:dyDescent="0.25">
      <c r="A579" s="1" t="s">
        <v>2324</v>
      </c>
      <c r="B579" s="61" t="s">
        <v>2325</v>
      </c>
      <c r="C579" s="60" t="s">
        <v>1198</v>
      </c>
      <c r="D579" s="54">
        <v>348.73</v>
      </c>
    </row>
    <row r="580" spans="1:4" x14ac:dyDescent="0.25">
      <c r="A580" s="1" t="s">
        <v>2103</v>
      </c>
      <c r="B580" s="61" t="s">
        <v>2326</v>
      </c>
      <c r="C580" s="60" t="s">
        <v>1198</v>
      </c>
      <c r="D580" s="54">
        <v>239.1</v>
      </c>
    </row>
    <row r="581" spans="1:4" x14ac:dyDescent="0.25">
      <c r="A581" s="1" t="s">
        <v>2327</v>
      </c>
      <c r="B581" s="61" t="s">
        <v>2328</v>
      </c>
      <c r="C581" s="60" t="s">
        <v>1201</v>
      </c>
      <c r="D581" s="54">
        <v>2</v>
      </c>
    </row>
    <row r="582" spans="1:4" x14ac:dyDescent="0.25">
      <c r="A582" s="1" t="s">
        <v>2329</v>
      </c>
      <c r="B582" s="61" t="s">
        <v>2330</v>
      </c>
      <c r="C582" s="60" t="s">
        <v>1201</v>
      </c>
      <c r="D582" s="54">
        <v>1</v>
      </c>
    </row>
    <row r="583" spans="1:4" x14ac:dyDescent="0.25">
      <c r="A583" s="1" t="s">
        <v>2331</v>
      </c>
      <c r="B583" s="61" t="s">
        <v>2332</v>
      </c>
      <c r="C583" s="60" t="s">
        <v>1198</v>
      </c>
      <c r="D583" s="54">
        <v>24</v>
      </c>
    </row>
    <row r="584" spans="1:4" x14ac:dyDescent="0.25">
      <c r="A584" s="1" t="s">
        <v>2333</v>
      </c>
      <c r="B584" s="61" t="s">
        <v>2334</v>
      </c>
      <c r="C584" s="60" t="s">
        <v>1201</v>
      </c>
      <c r="D584" s="54">
        <v>20</v>
      </c>
    </row>
    <row r="585" spans="1:4" x14ac:dyDescent="0.25">
      <c r="A585" s="1" t="s">
        <v>2335</v>
      </c>
      <c r="B585" s="61" t="s">
        <v>2336</v>
      </c>
      <c r="C585" s="60" t="s">
        <v>1201</v>
      </c>
      <c r="D585" s="54">
        <v>675</v>
      </c>
    </row>
    <row r="586" spans="1:4" x14ac:dyDescent="0.25">
      <c r="A586" s="1" t="s">
        <v>2337</v>
      </c>
      <c r="B586" s="61" t="s">
        <v>2338</v>
      </c>
      <c r="C586" s="60" t="s">
        <v>1201</v>
      </c>
      <c r="D586" s="54">
        <v>2</v>
      </c>
    </row>
    <row r="587" spans="1:4" x14ac:dyDescent="0.25">
      <c r="A587" s="1" t="s">
        <v>2339</v>
      </c>
      <c r="B587" s="61" t="s">
        <v>2340</v>
      </c>
      <c r="C587" s="60" t="s">
        <v>1201</v>
      </c>
      <c r="D587" s="54">
        <v>2</v>
      </c>
    </row>
    <row r="588" spans="1:4" ht="33" customHeight="1" x14ac:dyDescent="0.25">
      <c r="A588" s="55" t="s">
        <v>2341</v>
      </c>
      <c r="B588" s="61" t="s">
        <v>2342</v>
      </c>
      <c r="C588" s="60" t="s">
        <v>1201</v>
      </c>
      <c r="D588" s="54">
        <v>4</v>
      </c>
    </row>
    <row r="589" spans="1:4" x14ac:dyDescent="0.25">
      <c r="A589" s="1" t="s">
        <v>2343</v>
      </c>
      <c r="B589" s="61" t="s">
        <v>2344</v>
      </c>
      <c r="C589" s="60" t="s">
        <v>1201</v>
      </c>
      <c r="D589" s="54">
        <v>2</v>
      </c>
    </row>
    <row r="590" spans="1:4" ht="34.5" customHeight="1" x14ac:dyDescent="0.25">
      <c r="A590" s="55" t="s">
        <v>2345</v>
      </c>
      <c r="B590" s="61" t="s">
        <v>2346</v>
      </c>
      <c r="C590" s="60" t="s">
        <v>1201</v>
      </c>
      <c r="D590" s="54">
        <v>4</v>
      </c>
    </row>
    <row r="591" spans="1:4" x14ac:dyDescent="0.25">
      <c r="A591" s="1" t="s">
        <v>2347</v>
      </c>
      <c r="B591" s="61" t="s">
        <v>2348</v>
      </c>
      <c r="C591" s="60" t="s">
        <v>1201</v>
      </c>
      <c r="D591" s="54">
        <v>4</v>
      </c>
    </row>
    <row r="592" spans="1:4" x14ac:dyDescent="0.25">
      <c r="A592" s="1" t="s">
        <v>2349</v>
      </c>
      <c r="B592" s="61" t="s">
        <v>2350</v>
      </c>
      <c r="C592" s="60" t="s">
        <v>1198</v>
      </c>
      <c r="D592" s="54">
        <v>8</v>
      </c>
    </row>
    <row r="593" spans="1:4" x14ac:dyDescent="0.25">
      <c r="A593" s="1" t="s">
        <v>2351</v>
      </c>
      <c r="B593" s="61" t="s">
        <v>2352</v>
      </c>
      <c r="C593" s="60" t="s">
        <v>1198</v>
      </c>
      <c r="D593" s="54">
        <v>5</v>
      </c>
    </row>
    <row r="594" spans="1:4" x14ac:dyDescent="0.25">
      <c r="A594" s="1" t="s">
        <v>2353</v>
      </c>
      <c r="B594" s="61" t="s">
        <v>2354</v>
      </c>
      <c r="C594" s="60" t="s">
        <v>1201</v>
      </c>
      <c r="D594" s="54">
        <v>10</v>
      </c>
    </row>
    <row r="595" spans="1:4" x14ac:dyDescent="0.25">
      <c r="A595" s="1" t="s">
        <v>2355</v>
      </c>
      <c r="B595" s="61" t="s">
        <v>2356</v>
      </c>
      <c r="C595" s="60" t="s">
        <v>1198</v>
      </c>
      <c r="D595" s="54">
        <v>20</v>
      </c>
    </row>
    <row r="596" spans="1:4" x14ac:dyDescent="0.25">
      <c r="A596" s="1" t="s">
        <v>2357</v>
      </c>
      <c r="B596" s="61" t="s">
        <v>2358</v>
      </c>
      <c r="C596" s="60" t="s">
        <v>1201</v>
      </c>
      <c r="D596" s="54">
        <v>4</v>
      </c>
    </row>
    <row r="597" spans="1:4" x14ac:dyDescent="0.25">
      <c r="A597" s="1" t="s">
        <v>2359</v>
      </c>
      <c r="B597" s="61" t="s">
        <v>2360</v>
      </c>
      <c r="C597" s="60" t="s">
        <v>1854</v>
      </c>
      <c r="D597" s="54">
        <v>912.5</v>
      </c>
    </row>
    <row r="598" spans="1:4" x14ac:dyDescent="0.25">
      <c r="A598" s="1" t="s">
        <v>2361</v>
      </c>
      <c r="B598" s="61" t="s">
        <v>2362</v>
      </c>
      <c r="C598" s="60" t="s">
        <v>1201</v>
      </c>
      <c r="D598" s="54">
        <v>1</v>
      </c>
    </row>
    <row r="599" spans="1:4" x14ac:dyDescent="0.25">
      <c r="A599" s="1" t="s">
        <v>2363</v>
      </c>
      <c r="B599" s="61" t="s">
        <v>2364</v>
      </c>
      <c r="C599" s="60" t="s">
        <v>1201</v>
      </c>
      <c r="D599" s="54">
        <v>40</v>
      </c>
    </row>
    <row r="600" spans="1:4" x14ac:dyDescent="0.25">
      <c r="A600" s="1" t="s">
        <v>2210</v>
      </c>
      <c r="B600" s="61" t="s">
        <v>2365</v>
      </c>
      <c r="C600" s="60" t="s">
        <v>1201</v>
      </c>
      <c r="D600" s="54">
        <v>40</v>
      </c>
    </row>
    <row r="601" spans="1:4" x14ac:dyDescent="0.25">
      <c r="A601" s="1" t="s">
        <v>2366</v>
      </c>
      <c r="B601" s="61" t="s">
        <v>2367</v>
      </c>
      <c r="C601" s="60" t="s">
        <v>1201</v>
      </c>
      <c r="D601" s="54">
        <v>40</v>
      </c>
    </row>
    <row r="602" spans="1:4" x14ac:dyDescent="0.25">
      <c r="A602" s="1" t="s">
        <v>2368</v>
      </c>
      <c r="B602" s="61" t="s">
        <v>2369</v>
      </c>
      <c r="C602" s="60" t="s">
        <v>1201</v>
      </c>
      <c r="D602" s="54">
        <v>40</v>
      </c>
    </row>
    <row r="603" spans="1:4" x14ac:dyDescent="0.25">
      <c r="A603" s="1" t="s">
        <v>2370</v>
      </c>
      <c r="B603" s="61" t="s">
        <v>2371</v>
      </c>
      <c r="C603" s="60" t="s">
        <v>1201</v>
      </c>
      <c r="D603" s="54">
        <v>40</v>
      </c>
    </row>
    <row r="604" spans="1:4" x14ac:dyDescent="0.25">
      <c r="A604" s="1" t="s">
        <v>2372</v>
      </c>
      <c r="B604" s="61" t="s">
        <v>2373</v>
      </c>
      <c r="C604" s="60" t="s">
        <v>1201</v>
      </c>
      <c r="D604" s="54">
        <v>40</v>
      </c>
    </row>
    <row r="605" spans="1:4" x14ac:dyDescent="0.25">
      <c r="A605" s="1" t="s">
        <v>2218</v>
      </c>
      <c r="B605" s="61" t="s">
        <v>2374</v>
      </c>
      <c r="C605" s="60" t="s">
        <v>1201</v>
      </c>
      <c r="D605" s="54">
        <v>40</v>
      </c>
    </row>
    <row r="606" spans="1:4" x14ac:dyDescent="0.25">
      <c r="A606" s="1" t="s">
        <v>2263</v>
      </c>
      <c r="B606" s="61" t="s">
        <v>2375</v>
      </c>
      <c r="C606" s="60" t="s">
        <v>1201</v>
      </c>
      <c r="D606" s="54">
        <v>40</v>
      </c>
    </row>
    <row r="607" spans="1:4" x14ac:dyDescent="0.25">
      <c r="A607" s="1" t="s">
        <v>2267</v>
      </c>
      <c r="B607" s="61" t="s">
        <v>2376</v>
      </c>
      <c r="C607" s="60" t="s">
        <v>1201</v>
      </c>
      <c r="D607" s="54">
        <v>40</v>
      </c>
    </row>
    <row r="608" spans="1:4" x14ac:dyDescent="0.25">
      <c r="A608" s="1" t="s">
        <v>2269</v>
      </c>
      <c r="B608" s="61" t="s">
        <v>2377</v>
      </c>
      <c r="C608" s="60" t="s">
        <v>1201</v>
      </c>
      <c r="D608" s="54">
        <v>20</v>
      </c>
    </row>
    <row r="609" spans="1:4" x14ac:dyDescent="0.25">
      <c r="A609" s="1" t="s">
        <v>2271</v>
      </c>
      <c r="B609" s="61" t="s">
        <v>2378</v>
      </c>
      <c r="C609" s="60" t="s">
        <v>1201</v>
      </c>
      <c r="D609" s="54">
        <v>40</v>
      </c>
    </row>
    <row r="610" spans="1:4" x14ac:dyDescent="0.25">
      <c r="A610" s="1" t="s">
        <v>2273</v>
      </c>
      <c r="B610" s="61" t="s">
        <v>2379</v>
      </c>
      <c r="C610" s="60" t="s">
        <v>1201</v>
      </c>
      <c r="D610" s="54">
        <v>60</v>
      </c>
    </row>
    <row r="611" spans="1:4" x14ac:dyDescent="0.25">
      <c r="A611" s="1" t="s">
        <v>2380</v>
      </c>
      <c r="B611" s="61" t="s">
        <v>2381</v>
      </c>
      <c r="C611" s="60" t="s">
        <v>1201</v>
      </c>
      <c r="D611" s="54">
        <v>30</v>
      </c>
    </row>
    <row r="612" spans="1:4" x14ac:dyDescent="0.25">
      <c r="A612" s="1" t="s">
        <v>2382</v>
      </c>
      <c r="B612" s="61" t="s">
        <v>2383</v>
      </c>
      <c r="C612" s="60" t="s">
        <v>1201</v>
      </c>
      <c r="D612" s="54">
        <v>1</v>
      </c>
    </row>
    <row r="613" spans="1:4" x14ac:dyDescent="0.25">
      <c r="A613" s="1" t="s">
        <v>2384</v>
      </c>
      <c r="B613" s="61" t="s">
        <v>2385</v>
      </c>
      <c r="C613" s="60" t="s">
        <v>1201</v>
      </c>
      <c r="D613" s="54">
        <v>3</v>
      </c>
    </row>
    <row r="614" spans="1:4" x14ac:dyDescent="0.25">
      <c r="A614" s="1" t="s">
        <v>2386</v>
      </c>
      <c r="B614" s="61" t="s">
        <v>2387</v>
      </c>
      <c r="C614" s="60" t="s">
        <v>1201</v>
      </c>
      <c r="D614" s="54">
        <v>1</v>
      </c>
    </row>
    <row r="615" spans="1:4" x14ac:dyDescent="0.25">
      <c r="A615" s="1" t="s">
        <v>2388</v>
      </c>
      <c r="B615" s="61" t="s">
        <v>2389</v>
      </c>
      <c r="C615" s="60" t="s">
        <v>1201</v>
      </c>
      <c r="D615" s="54">
        <v>2</v>
      </c>
    </row>
    <row r="616" spans="1:4" x14ac:dyDescent="0.25">
      <c r="A616" s="1" t="s">
        <v>2390</v>
      </c>
      <c r="B616" s="61" t="s">
        <v>2391</v>
      </c>
      <c r="C616" s="60" t="s">
        <v>1201</v>
      </c>
      <c r="D616" s="54">
        <v>1</v>
      </c>
    </row>
    <row r="617" spans="1:4" x14ac:dyDescent="0.25">
      <c r="A617" s="1" t="s">
        <v>2392</v>
      </c>
      <c r="B617" s="61" t="s">
        <v>2393</v>
      </c>
      <c r="C617" s="60" t="s">
        <v>1198</v>
      </c>
      <c r="D617" s="54">
        <v>51.52</v>
      </c>
    </row>
    <row r="618" spans="1:4" x14ac:dyDescent="0.25">
      <c r="A618" s="1" t="s">
        <v>2394</v>
      </c>
      <c r="B618" s="61" t="s">
        <v>2395</v>
      </c>
      <c r="C618" s="60" t="s">
        <v>1198</v>
      </c>
      <c r="D618" s="54">
        <v>238.4</v>
      </c>
    </row>
    <row r="619" spans="1:4" x14ac:dyDescent="0.25">
      <c r="A619" s="1" t="s">
        <v>2396</v>
      </c>
      <c r="B619" s="61" t="s">
        <v>2397</v>
      </c>
      <c r="C619" s="60" t="s">
        <v>1256</v>
      </c>
      <c r="D619" s="54">
        <v>1013.72</v>
      </c>
    </row>
    <row r="620" spans="1:4" x14ac:dyDescent="0.25">
      <c r="A620" s="1" t="s">
        <v>2398</v>
      </c>
      <c r="B620" s="61" t="s">
        <v>2399</v>
      </c>
      <c r="C620" s="60" t="s">
        <v>1256</v>
      </c>
      <c r="D620" s="54">
        <v>24.98</v>
      </c>
    </row>
    <row r="621" spans="1:4" x14ac:dyDescent="0.25">
      <c r="A621" s="1" t="s">
        <v>2400</v>
      </c>
      <c r="B621" s="61" t="s">
        <v>2401</v>
      </c>
      <c r="C621" s="60" t="s">
        <v>1201</v>
      </c>
      <c r="D621" s="54">
        <v>4</v>
      </c>
    </row>
    <row r="622" spans="1:4" x14ac:dyDescent="0.25">
      <c r="A622" s="1" t="s">
        <v>2402</v>
      </c>
      <c r="B622" s="61" t="s">
        <v>2403</v>
      </c>
      <c r="C622" s="60" t="s">
        <v>1201</v>
      </c>
      <c r="D622" s="54">
        <v>2</v>
      </c>
    </row>
    <row r="623" spans="1:4" x14ac:dyDescent="0.25">
      <c r="A623" s="1" t="s">
        <v>2404</v>
      </c>
      <c r="B623" s="61" t="s">
        <v>2405</v>
      </c>
      <c r="C623" s="60" t="s">
        <v>1201</v>
      </c>
      <c r="D623" s="54">
        <v>4</v>
      </c>
    </row>
    <row r="624" spans="1:4" x14ac:dyDescent="0.25">
      <c r="A624" s="1" t="s">
        <v>2406</v>
      </c>
      <c r="B624" s="61" t="s">
        <v>2407</v>
      </c>
      <c r="C624" s="60" t="s">
        <v>1201</v>
      </c>
      <c r="D624" s="54">
        <v>20</v>
      </c>
    </row>
    <row r="625" spans="1:4" x14ac:dyDescent="0.25">
      <c r="A625" s="1" t="s">
        <v>2408</v>
      </c>
      <c r="B625" s="61" t="s">
        <v>2409</v>
      </c>
      <c r="C625" s="60" t="s">
        <v>1201</v>
      </c>
      <c r="D625" s="54">
        <v>4</v>
      </c>
    </row>
    <row r="626" spans="1:4" x14ac:dyDescent="0.25">
      <c r="A626" s="1" t="s">
        <v>2410</v>
      </c>
      <c r="B626" s="61" t="s">
        <v>2411</v>
      </c>
      <c r="C626" s="60" t="s">
        <v>1201</v>
      </c>
      <c r="D626" s="54">
        <v>8</v>
      </c>
    </row>
    <row r="627" spans="1:4" x14ac:dyDescent="0.25">
      <c r="A627" s="1" t="s">
        <v>2412</v>
      </c>
      <c r="B627" s="61" t="s">
        <v>2413</v>
      </c>
      <c r="C627" s="60" t="s">
        <v>1201</v>
      </c>
      <c r="D627" s="54">
        <v>7</v>
      </c>
    </row>
    <row r="628" spans="1:4" x14ac:dyDescent="0.25">
      <c r="A628" s="1" t="s">
        <v>2414</v>
      </c>
      <c r="B628" s="61" t="s">
        <v>2415</v>
      </c>
      <c r="C628" s="60" t="s">
        <v>1201</v>
      </c>
      <c r="D628" s="54">
        <v>12</v>
      </c>
    </row>
    <row r="629" spans="1:4" x14ac:dyDescent="0.25">
      <c r="A629" s="1" t="s">
        <v>2416</v>
      </c>
      <c r="B629" s="61" t="s">
        <v>2417</v>
      </c>
      <c r="C629" s="60" t="s">
        <v>1201</v>
      </c>
      <c r="D629" s="54">
        <v>118</v>
      </c>
    </row>
    <row r="630" spans="1:4" x14ac:dyDescent="0.25">
      <c r="A630" s="1" t="s">
        <v>2418</v>
      </c>
      <c r="B630" s="61" t="s">
        <v>2419</v>
      </c>
      <c r="C630" s="60" t="s">
        <v>1201</v>
      </c>
      <c r="D630" s="54">
        <v>16</v>
      </c>
    </row>
    <row r="631" spans="1:4" x14ac:dyDescent="0.25">
      <c r="A631" s="1" t="s">
        <v>2420</v>
      </c>
      <c r="B631" s="61" t="s">
        <v>2421</v>
      </c>
      <c r="C631" s="60" t="s">
        <v>1201</v>
      </c>
      <c r="D631" s="54">
        <v>4</v>
      </c>
    </row>
    <row r="632" spans="1:4" x14ac:dyDescent="0.25">
      <c r="A632" s="1" t="s">
        <v>2422</v>
      </c>
      <c r="B632" s="61" t="s">
        <v>2423</v>
      </c>
      <c r="C632" s="60" t="s">
        <v>1201</v>
      </c>
      <c r="D632" s="54">
        <v>50</v>
      </c>
    </row>
    <row r="633" spans="1:4" x14ac:dyDescent="0.25">
      <c r="A633" s="1" t="s">
        <v>2424</v>
      </c>
      <c r="B633" s="61" t="s">
        <v>2425</v>
      </c>
      <c r="C633" s="60" t="s">
        <v>1201</v>
      </c>
      <c r="D633" s="54">
        <v>8</v>
      </c>
    </row>
    <row r="634" spans="1:4" x14ac:dyDescent="0.25">
      <c r="A634" s="1" t="s">
        <v>2426</v>
      </c>
      <c r="B634" s="61" t="s">
        <v>2427</v>
      </c>
      <c r="C634" s="60" t="s">
        <v>1201</v>
      </c>
      <c r="D634" s="54">
        <v>100</v>
      </c>
    </row>
    <row r="635" spans="1:4" x14ac:dyDescent="0.25">
      <c r="A635" s="1" t="s">
        <v>2428</v>
      </c>
      <c r="B635" s="61" t="s">
        <v>2429</v>
      </c>
      <c r="C635" s="60" t="s">
        <v>1201</v>
      </c>
      <c r="D635" s="54">
        <v>100</v>
      </c>
    </row>
    <row r="636" spans="1:4" x14ac:dyDescent="0.25">
      <c r="A636" s="1" t="s">
        <v>2430</v>
      </c>
      <c r="B636" s="61" t="s">
        <v>2431</v>
      </c>
      <c r="C636" s="60" t="s">
        <v>1201</v>
      </c>
      <c r="D636" s="54">
        <v>14</v>
      </c>
    </row>
    <row r="637" spans="1:4" x14ac:dyDescent="0.25">
      <c r="A637" s="1" t="s">
        <v>2052</v>
      </c>
      <c r="B637" s="61" t="s">
        <v>2432</v>
      </c>
      <c r="C637" s="60" t="s">
        <v>1256</v>
      </c>
      <c r="D637" s="54">
        <v>4</v>
      </c>
    </row>
    <row r="638" spans="1:4" x14ac:dyDescent="0.25">
      <c r="A638" s="1" t="s">
        <v>2433</v>
      </c>
      <c r="B638" s="61" t="s">
        <v>2434</v>
      </c>
      <c r="C638" s="60" t="s">
        <v>1201</v>
      </c>
      <c r="D638" s="54">
        <v>80</v>
      </c>
    </row>
    <row r="639" spans="1:4" x14ac:dyDescent="0.25">
      <c r="A639" s="1" t="s">
        <v>2435</v>
      </c>
      <c r="B639" s="61" t="s">
        <v>2436</v>
      </c>
      <c r="C639" s="60" t="s">
        <v>1201</v>
      </c>
      <c r="D639" s="54">
        <v>100</v>
      </c>
    </row>
    <row r="640" spans="1:4" x14ac:dyDescent="0.25">
      <c r="A640" s="1" t="s">
        <v>2437</v>
      </c>
      <c r="B640" s="61" t="s">
        <v>2438</v>
      </c>
      <c r="C640" s="60" t="s">
        <v>1256</v>
      </c>
      <c r="D640" s="54">
        <v>3000</v>
      </c>
    </row>
    <row r="641" spans="1:4" x14ac:dyDescent="0.25">
      <c r="A641" s="1" t="s">
        <v>2439</v>
      </c>
      <c r="B641" s="61" t="s">
        <v>2440</v>
      </c>
      <c r="C641" s="60" t="s">
        <v>1256</v>
      </c>
      <c r="D641" s="54">
        <v>10</v>
      </c>
    </row>
    <row r="642" spans="1:4" x14ac:dyDescent="0.25">
      <c r="A642" s="1" t="s">
        <v>2441</v>
      </c>
      <c r="B642" s="61" t="s">
        <v>2442</v>
      </c>
      <c r="C642" s="60" t="s">
        <v>1256</v>
      </c>
      <c r="D642" s="54">
        <v>7</v>
      </c>
    </row>
    <row r="643" spans="1:4" x14ac:dyDescent="0.25">
      <c r="A643" s="1" t="s">
        <v>2443</v>
      </c>
      <c r="B643" s="61" t="s">
        <v>2444</v>
      </c>
      <c r="C643" s="60" t="s">
        <v>1256</v>
      </c>
      <c r="D643" s="54">
        <v>8</v>
      </c>
    </row>
    <row r="644" spans="1:4" x14ac:dyDescent="0.25">
      <c r="A644" s="1" t="s">
        <v>2445</v>
      </c>
      <c r="B644" s="61" t="s">
        <v>2446</v>
      </c>
      <c r="C644" s="60" t="s">
        <v>1201</v>
      </c>
      <c r="D644" s="54">
        <v>2</v>
      </c>
    </row>
    <row r="645" spans="1:4" x14ac:dyDescent="0.25">
      <c r="A645" s="1" t="s">
        <v>2447</v>
      </c>
      <c r="B645" s="61" t="s">
        <v>2448</v>
      </c>
      <c r="C645" s="60" t="s">
        <v>1697</v>
      </c>
      <c r="D645" s="54">
        <v>2</v>
      </c>
    </row>
    <row r="646" spans="1:4" x14ac:dyDescent="0.25">
      <c r="A646" s="1" t="s">
        <v>2449</v>
      </c>
      <c r="B646" s="61" t="s">
        <v>2450</v>
      </c>
      <c r="C646" s="60" t="s">
        <v>1201</v>
      </c>
      <c r="D646" s="54">
        <v>9</v>
      </c>
    </row>
    <row r="647" spans="1:4" x14ac:dyDescent="0.25">
      <c r="A647" s="1" t="s">
        <v>2451</v>
      </c>
      <c r="B647" s="61" t="s">
        <v>2452</v>
      </c>
      <c r="C647" s="60" t="s">
        <v>1201</v>
      </c>
      <c r="D647" s="54">
        <v>12</v>
      </c>
    </row>
    <row r="648" spans="1:4" x14ac:dyDescent="0.25">
      <c r="A648" s="1" t="s">
        <v>2453</v>
      </c>
      <c r="B648" s="61" t="s">
        <v>2454</v>
      </c>
      <c r="C648" s="60" t="s">
        <v>1697</v>
      </c>
      <c r="D648" s="54">
        <v>2</v>
      </c>
    </row>
    <row r="649" spans="1:4" x14ac:dyDescent="0.25">
      <c r="A649" s="1" t="s">
        <v>2455</v>
      </c>
      <c r="B649" s="61" t="s">
        <v>2456</v>
      </c>
      <c r="C649" s="60" t="s">
        <v>1201</v>
      </c>
      <c r="D649" s="54">
        <v>1</v>
      </c>
    </row>
    <row r="650" spans="1:4" x14ac:dyDescent="0.25">
      <c r="A650" s="1" t="s">
        <v>2457</v>
      </c>
      <c r="B650" s="61" t="s">
        <v>2458</v>
      </c>
      <c r="C650" s="60" t="s">
        <v>1201</v>
      </c>
      <c r="D650" s="54">
        <v>1</v>
      </c>
    </row>
    <row r="651" spans="1:4" x14ac:dyDescent="0.25">
      <c r="A651" s="1" t="s">
        <v>2459</v>
      </c>
      <c r="B651" s="61" t="s">
        <v>2460</v>
      </c>
      <c r="C651" s="60" t="s">
        <v>1201</v>
      </c>
      <c r="D651" s="54">
        <v>5</v>
      </c>
    </row>
    <row r="652" spans="1:4" x14ac:dyDescent="0.25">
      <c r="A652" s="1" t="s">
        <v>2461</v>
      </c>
      <c r="B652" s="61" t="s">
        <v>2462</v>
      </c>
      <c r="C652" s="60" t="s">
        <v>1201</v>
      </c>
      <c r="D652" s="54">
        <v>1</v>
      </c>
    </row>
    <row r="653" spans="1:4" x14ac:dyDescent="0.25">
      <c r="A653" s="1" t="s">
        <v>2463</v>
      </c>
      <c r="B653" s="61" t="s">
        <v>2464</v>
      </c>
      <c r="C653" s="60" t="s">
        <v>1201</v>
      </c>
      <c r="D653" s="54">
        <v>5</v>
      </c>
    </row>
    <row r="654" spans="1:4" x14ac:dyDescent="0.25">
      <c r="A654" s="1" t="s">
        <v>2465</v>
      </c>
      <c r="B654" s="61" t="s">
        <v>2466</v>
      </c>
      <c r="C654" s="60" t="s">
        <v>1201</v>
      </c>
      <c r="D654" s="54">
        <v>1</v>
      </c>
    </row>
    <row r="655" spans="1:4" x14ac:dyDescent="0.25">
      <c r="A655" s="1" t="s">
        <v>2467</v>
      </c>
      <c r="B655" s="61" t="s">
        <v>2468</v>
      </c>
      <c r="C655" s="60" t="s">
        <v>1201</v>
      </c>
      <c r="D655" s="54">
        <v>2</v>
      </c>
    </row>
    <row r="656" spans="1:4" x14ac:dyDescent="0.25">
      <c r="A656" s="1" t="s">
        <v>2469</v>
      </c>
      <c r="B656" s="61" t="s">
        <v>2470</v>
      </c>
      <c r="C656" s="60" t="s">
        <v>1201</v>
      </c>
      <c r="D656" s="54">
        <v>100</v>
      </c>
    </row>
    <row r="657" spans="1:4" x14ac:dyDescent="0.25">
      <c r="A657" s="1" t="s">
        <v>2471</v>
      </c>
      <c r="B657" s="61" t="s">
        <v>2472</v>
      </c>
      <c r="C657" s="60" t="s">
        <v>1201</v>
      </c>
      <c r="D657" s="54">
        <v>100</v>
      </c>
    </row>
    <row r="658" spans="1:4" x14ac:dyDescent="0.25">
      <c r="A658" s="1" t="s">
        <v>2473</v>
      </c>
      <c r="B658" s="61" t="s">
        <v>2474</v>
      </c>
      <c r="C658" s="60" t="s">
        <v>1201</v>
      </c>
      <c r="D658" s="54">
        <v>208</v>
      </c>
    </row>
    <row r="659" spans="1:4" x14ac:dyDescent="0.25">
      <c r="A659" s="1" t="s">
        <v>1407</v>
      </c>
      <c r="B659" s="61" t="s">
        <v>2475</v>
      </c>
      <c r="C659" s="60" t="s">
        <v>1201</v>
      </c>
      <c r="D659" s="54">
        <v>100</v>
      </c>
    </row>
    <row r="660" spans="1:4" x14ac:dyDescent="0.25">
      <c r="A660" s="1" t="s">
        <v>2476</v>
      </c>
      <c r="B660" s="61" t="s">
        <v>2477</v>
      </c>
      <c r="C660" s="60" t="s">
        <v>1201</v>
      </c>
      <c r="D660" s="54">
        <v>196</v>
      </c>
    </row>
    <row r="661" spans="1:4" x14ac:dyDescent="0.25">
      <c r="A661" s="1" t="s">
        <v>2478</v>
      </c>
      <c r="B661" s="61" t="s">
        <v>2479</v>
      </c>
      <c r="C661" s="60" t="s">
        <v>1201</v>
      </c>
      <c r="D661" s="54">
        <v>92</v>
      </c>
    </row>
    <row r="662" spans="1:4" x14ac:dyDescent="0.25">
      <c r="A662" s="1" t="s">
        <v>2480</v>
      </c>
      <c r="B662" s="61" t="s">
        <v>2481</v>
      </c>
      <c r="C662" s="60" t="s">
        <v>1201</v>
      </c>
      <c r="D662" s="54">
        <v>8</v>
      </c>
    </row>
    <row r="663" spans="1:4" x14ac:dyDescent="0.25">
      <c r="A663" s="1" t="s">
        <v>2482</v>
      </c>
      <c r="B663" s="61" t="s">
        <v>2483</v>
      </c>
      <c r="C663" s="60" t="s">
        <v>1201</v>
      </c>
      <c r="D663" s="54">
        <v>16</v>
      </c>
    </row>
    <row r="664" spans="1:4" x14ac:dyDescent="0.25">
      <c r="A664" s="1" t="s">
        <v>2484</v>
      </c>
      <c r="B664" s="61" t="s">
        <v>2485</v>
      </c>
      <c r="C664" s="60" t="s">
        <v>1201</v>
      </c>
      <c r="D664" s="54">
        <v>2</v>
      </c>
    </row>
    <row r="665" spans="1:4" x14ac:dyDescent="0.25">
      <c r="A665" s="1" t="s">
        <v>2486</v>
      </c>
      <c r="B665" s="61" t="s">
        <v>2487</v>
      </c>
      <c r="C665" s="60" t="s">
        <v>1201</v>
      </c>
      <c r="D665" s="54">
        <v>16</v>
      </c>
    </row>
    <row r="666" spans="1:4" x14ac:dyDescent="0.25">
      <c r="A666" s="1" t="s">
        <v>2488</v>
      </c>
      <c r="B666" s="61" t="s">
        <v>2489</v>
      </c>
      <c r="C666" s="60" t="s">
        <v>1201</v>
      </c>
      <c r="D666" s="54">
        <v>3</v>
      </c>
    </row>
    <row r="667" spans="1:4" x14ac:dyDescent="0.25">
      <c r="A667" s="1" t="s">
        <v>2490</v>
      </c>
      <c r="B667" s="61" t="s">
        <v>2491</v>
      </c>
      <c r="C667" s="60" t="s">
        <v>1540</v>
      </c>
      <c r="D667" s="54">
        <v>3</v>
      </c>
    </row>
    <row r="668" spans="1:4" x14ac:dyDescent="0.25">
      <c r="A668" s="1" t="s">
        <v>2492</v>
      </c>
      <c r="B668" s="61" t="s">
        <v>2493</v>
      </c>
      <c r="C668" s="60" t="s">
        <v>1201</v>
      </c>
      <c r="D668" s="54">
        <v>7</v>
      </c>
    </row>
    <row r="669" spans="1:4" x14ac:dyDescent="0.25">
      <c r="A669" s="1" t="s">
        <v>2494</v>
      </c>
      <c r="B669" s="61" t="s">
        <v>2495</v>
      </c>
      <c r="C669" s="60" t="s">
        <v>1201</v>
      </c>
      <c r="D669" s="54">
        <v>20</v>
      </c>
    </row>
    <row r="670" spans="1:4" x14ac:dyDescent="0.25">
      <c r="A670" s="1" t="s">
        <v>2496</v>
      </c>
      <c r="B670" s="61" t="s">
        <v>2497</v>
      </c>
      <c r="C670" s="60" t="s">
        <v>1201</v>
      </c>
      <c r="D670" s="54">
        <v>15</v>
      </c>
    </row>
    <row r="671" spans="1:4" x14ac:dyDescent="0.25">
      <c r="A671" s="1" t="s">
        <v>2498</v>
      </c>
      <c r="B671" s="61" t="s">
        <v>2499</v>
      </c>
      <c r="C671" s="60" t="s">
        <v>1201</v>
      </c>
      <c r="D671" s="54">
        <v>1</v>
      </c>
    </row>
    <row r="672" spans="1:4" x14ac:dyDescent="0.25">
      <c r="A672" s="1" t="s">
        <v>2500</v>
      </c>
      <c r="B672" s="61" t="s">
        <v>2501</v>
      </c>
      <c r="C672" s="60" t="s">
        <v>1201</v>
      </c>
      <c r="D672" s="54">
        <v>2</v>
      </c>
    </row>
    <row r="673" spans="1:4" x14ac:dyDescent="0.25">
      <c r="A673" s="1" t="s">
        <v>2502</v>
      </c>
      <c r="B673" s="61" t="s">
        <v>2503</v>
      </c>
      <c r="C673" s="60" t="s">
        <v>1201</v>
      </c>
      <c r="D673" s="54">
        <v>36</v>
      </c>
    </row>
    <row r="674" spans="1:4" x14ac:dyDescent="0.25">
      <c r="A674" s="1" t="s">
        <v>2504</v>
      </c>
      <c r="B674" s="61" t="s">
        <v>2505</v>
      </c>
      <c r="C674" s="60" t="s">
        <v>1201</v>
      </c>
      <c r="D674" s="54">
        <v>36</v>
      </c>
    </row>
    <row r="675" spans="1:4" x14ac:dyDescent="0.25">
      <c r="A675" s="1" t="s">
        <v>2506</v>
      </c>
      <c r="B675" s="61" t="s">
        <v>2507</v>
      </c>
      <c r="C675" s="60" t="s">
        <v>1201</v>
      </c>
      <c r="D675" s="54">
        <v>16</v>
      </c>
    </row>
    <row r="676" spans="1:4" x14ac:dyDescent="0.25">
      <c r="A676" s="1" t="s">
        <v>2508</v>
      </c>
      <c r="B676" s="61" t="s">
        <v>2509</v>
      </c>
      <c r="C676" s="60" t="s">
        <v>1201</v>
      </c>
      <c r="D676" s="54">
        <v>124</v>
      </c>
    </row>
    <row r="677" spans="1:4" x14ac:dyDescent="0.25">
      <c r="A677" s="1" t="s">
        <v>2510</v>
      </c>
      <c r="B677" s="61" t="s">
        <v>2511</v>
      </c>
      <c r="C677" s="60" t="s">
        <v>1201</v>
      </c>
      <c r="D677" s="54">
        <v>74</v>
      </c>
    </row>
    <row r="678" spans="1:4" x14ac:dyDescent="0.25">
      <c r="A678" s="1" t="s">
        <v>2512</v>
      </c>
      <c r="B678" s="61" t="s">
        <v>2513</v>
      </c>
      <c r="C678" s="60" t="s">
        <v>1201</v>
      </c>
      <c r="D678" s="54">
        <v>5</v>
      </c>
    </row>
    <row r="679" spans="1:4" x14ac:dyDescent="0.25">
      <c r="A679" s="1" t="s">
        <v>2514</v>
      </c>
      <c r="B679" s="61" t="s">
        <v>2515</v>
      </c>
      <c r="C679" s="60" t="s">
        <v>1201</v>
      </c>
      <c r="D679" s="54">
        <v>10</v>
      </c>
    </row>
    <row r="680" spans="1:4" x14ac:dyDescent="0.25">
      <c r="A680" s="1" t="s">
        <v>2516</v>
      </c>
      <c r="B680" s="61" t="s">
        <v>2517</v>
      </c>
      <c r="C680" s="60" t="s">
        <v>1201</v>
      </c>
      <c r="D680" s="54">
        <v>10</v>
      </c>
    </row>
    <row r="681" spans="1:4" x14ac:dyDescent="0.25">
      <c r="A681" s="1" t="s">
        <v>2518</v>
      </c>
      <c r="B681" s="61" t="s">
        <v>2519</v>
      </c>
      <c r="C681" s="60" t="s">
        <v>1201</v>
      </c>
      <c r="D681" s="54">
        <v>10</v>
      </c>
    </row>
    <row r="682" spans="1:4" x14ac:dyDescent="0.25">
      <c r="A682" s="1" t="s">
        <v>2520</v>
      </c>
      <c r="B682" s="61" t="s">
        <v>2521</v>
      </c>
      <c r="C682" s="60" t="s">
        <v>1201</v>
      </c>
      <c r="D682" s="54">
        <v>4</v>
      </c>
    </row>
    <row r="683" spans="1:4" x14ac:dyDescent="0.25">
      <c r="A683" s="1" t="s">
        <v>2522</v>
      </c>
      <c r="B683" s="61" t="s">
        <v>2523</v>
      </c>
      <c r="C683" s="60" t="s">
        <v>1201</v>
      </c>
      <c r="D683" s="54">
        <v>9</v>
      </c>
    </row>
    <row r="684" spans="1:4" x14ac:dyDescent="0.25">
      <c r="A684" s="1" t="s">
        <v>2524</v>
      </c>
      <c r="B684" s="61" t="s">
        <v>2525</v>
      </c>
      <c r="C684" s="60" t="s">
        <v>1201</v>
      </c>
      <c r="D684" s="54">
        <v>15</v>
      </c>
    </row>
    <row r="685" spans="1:4" x14ac:dyDescent="0.25">
      <c r="A685" s="1" t="s">
        <v>2526</v>
      </c>
      <c r="B685" s="61" t="s">
        <v>2527</v>
      </c>
      <c r="C685" s="60" t="s">
        <v>1201</v>
      </c>
      <c r="D685" s="54">
        <v>1</v>
      </c>
    </row>
    <row r="686" spans="1:4" x14ac:dyDescent="0.25">
      <c r="A686" s="1" t="s">
        <v>2528</v>
      </c>
      <c r="B686" s="61" t="s">
        <v>2529</v>
      </c>
      <c r="C686" s="60" t="s">
        <v>1201</v>
      </c>
      <c r="D686" s="54">
        <v>10</v>
      </c>
    </row>
    <row r="687" spans="1:4" x14ac:dyDescent="0.25">
      <c r="A687" s="1" t="s">
        <v>2530</v>
      </c>
      <c r="B687" s="61" t="s">
        <v>2531</v>
      </c>
      <c r="C687" s="60" t="s">
        <v>1201</v>
      </c>
      <c r="D687" s="54">
        <v>10</v>
      </c>
    </row>
    <row r="688" spans="1:4" x14ac:dyDescent="0.25">
      <c r="A688" s="1" t="s">
        <v>2532</v>
      </c>
      <c r="B688" s="61" t="s">
        <v>2533</v>
      </c>
      <c r="C688" s="60" t="s">
        <v>1201</v>
      </c>
      <c r="D688" s="54">
        <v>1</v>
      </c>
    </row>
    <row r="689" spans="1:4" x14ac:dyDescent="0.25">
      <c r="A689" s="1" t="s">
        <v>2534</v>
      </c>
      <c r="B689" s="61" t="s">
        <v>2535</v>
      </c>
      <c r="C689" s="60" t="s">
        <v>1201</v>
      </c>
      <c r="D689" s="54">
        <v>3</v>
      </c>
    </row>
    <row r="690" spans="1:4" x14ac:dyDescent="0.25">
      <c r="A690" s="1" t="s">
        <v>2536</v>
      </c>
      <c r="B690" s="61" t="s">
        <v>2537</v>
      </c>
      <c r="C690" s="60" t="s">
        <v>1201</v>
      </c>
      <c r="D690" s="54">
        <v>1</v>
      </c>
    </row>
    <row r="691" spans="1:4" x14ac:dyDescent="0.25">
      <c r="A691" s="1" t="s">
        <v>2538</v>
      </c>
      <c r="B691" s="61" t="s">
        <v>2539</v>
      </c>
      <c r="C691" s="60" t="s">
        <v>1201</v>
      </c>
      <c r="D691" s="54">
        <v>2</v>
      </c>
    </row>
    <row r="692" spans="1:4" x14ac:dyDescent="0.25">
      <c r="A692" s="1" t="s">
        <v>2540</v>
      </c>
      <c r="B692" s="61" t="s">
        <v>2541</v>
      </c>
      <c r="C692" s="60" t="s">
        <v>1201</v>
      </c>
      <c r="D692" s="54">
        <v>1</v>
      </c>
    </row>
    <row r="693" spans="1:4" x14ac:dyDescent="0.25">
      <c r="A693" s="1" t="s">
        <v>2542</v>
      </c>
      <c r="B693" s="61" t="s">
        <v>2543</v>
      </c>
      <c r="C693" s="60" t="s">
        <v>1201</v>
      </c>
      <c r="D693" s="54">
        <v>5</v>
      </c>
    </row>
    <row r="694" spans="1:4" x14ac:dyDescent="0.25">
      <c r="A694" s="1" t="s">
        <v>2544</v>
      </c>
      <c r="B694" s="61" t="s">
        <v>2545</v>
      </c>
      <c r="C694" s="60" t="s">
        <v>1201</v>
      </c>
      <c r="D694" s="54">
        <v>6</v>
      </c>
    </row>
    <row r="695" spans="1:4" x14ac:dyDescent="0.25">
      <c r="A695" s="1" t="s">
        <v>2546</v>
      </c>
      <c r="B695" s="61" t="s">
        <v>2547</v>
      </c>
      <c r="C695" s="60" t="s">
        <v>1201</v>
      </c>
      <c r="D695" s="54">
        <v>8</v>
      </c>
    </row>
    <row r="696" spans="1:4" x14ac:dyDescent="0.25">
      <c r="A696" s="1" t="s">
        <v>2548</v>
      </c>
      <c r="B696" s="61" t="s">
        <v>2549</v>
      </c>
      <c r="C696" s="60" t="s">
        <v>1201</v>
      </c>
      <c r="D696" s="54">
        <v>1</v>
      </c>
    </row>
    <row r="697" spans="1:4" x14ac:dyDescent="0.25">
      <c r="A697" s="1" t="s">
        <v>2550</v>
      </c>
      <c r="B697" s="61" t="s">
        <v>2551</v>
      </c>
      <c r="C697" s="60" t="s">
        <v>1201</v>
      </c>
      <c r="D697" s="54">
        <v>26</v>
      </c>
    </row>
    <row r="698" spans="1:4" x14ac:dyDescent="0.25">
      <c r="A698" s="1" t="s">
        <v>2552</v>
      </c>
      <c r="B698" s="61" t="s">
        <v>2553</v>
      </c>
      <c r="C698" s="60" t="s">
        <v>1201</v>
      </c>
      <c r="D698" s="54">
        <v>10</v>
      </c>
    </row>
    <row r="699" spans="1:4" x14ac:dyDescent="0.25">
      <c r="A699" s="1" t="s">
        <v>2554</v>
      </c>
      <c r="B699" s="61" t="s">
        <v>2555</v>
      </c>
      <c r="C699" s="60" t="s">
        <v>1201</v>
      </c>
      <c r="D699" s="54">
        <v>68</v>
      </c>
    </row>
    <row r="700" spans="1:4" x14ac:dyDescent="0.25">
      <c r="A700" s="1" t="s">
        <v>2556</v>
      </c>
      <c r="B700" s="61" t="s">
        <v>2557</v>
      </c>
      <c r="C700" s="60" t="s">
        <v>1201</v>
      </c>
      <c r="D700" s="54">
        <v>80</v>
      </c>
    </row>
    <row r="701" spans="1:4" x14ac:dyDescent="0.25">
      <c r="A701" s="1" t="s">
        <v>1287</v>
      </c>
      <c r="B701" s="61" t="s">
        <v>2558</v>
      </c>
      <c r="C701" s="60" t="s">
        <v>1201</v>
      </c>
      <c r="D701" s="54">
        <v>130</v>
      </c>
    </row>
    <row r="702" spans="1:4" x14ac:dyDescent="0.25">
      <c r="A702" s="1" t="s">
        <v>1289</v>
      </c>
      <c r="B702" s="61" t="s">
        <v>2559</v>
      </c>
      <c r="C702" s="60" t="s">
        <v>1201</v>
      </c>
      <c r="D702" s="54">
        <v>63</v>
      </c>
    </row>
    <row r="703" spans="1:4" x14ac:dyDescent="0.25">
      <c r="A703" s="1" t="s">
        <v>1291</v>
      </c>
      <c r="B703" s="61" t="s">
        <v>2560</v>
      </c>
      <c r="C703" s="60" t="s">
        <v>1201</v>
      </c>
      <c r="D703" s="54">
        <v>110</v>
      </c>
    </row>
    <row r="704" spans="1:4" x14ac:dyDescent="0.25">
      <c r="A704" s="1" t="s">
        <v>2561</v>
      </c>
      <c r="B704" s="61" t="s">
        <v>2562</v>
      </c>
      <c r="C704" s="60" t="s">
        <v>1201</v>
      </c>
      <c r="D704" s="54">
        <v>1</v>
      </c>
    </row>
    <row r="705" spans="1:4" x14ac:dyDescent="0.25">
      <c r="A705" s="1" t="s">
        <v>2563</v>
      </c>
      <c r="B705" s="61" t="s">
        <v>2564</v>
      </c>
      <c r="C705" s="60" t="s">
        <v>1201</v>
      </c>
      <c r="D705" s="54">
        <v>10</v>
      </c>
    </row>
    <row r="706" spans="1:4" x14ac:dyDescent="0.25">
      <c r="A706" s="1" t="s">
        <v>2565</v>
      </c>
      <c r="B706" s="61" t="s">
        <v>2566</v>
      </c>
      <c r="C706" s="60" t="s">
        <v>1201</v>
      </c>
      <c r="D706" s="54">
        <v>9</v>
      </c>
    </row>
    <row r="707" spans="1:4" x14ac:dyDescent="0.25">
      <c r="A707" s="1" t="s">
        <v>2567</v>
      </c>
      <c r="B707" s="61" t="s">
        <v>2568</v>
      </c>
      <c r="C707" s="60" t="s">
        <v>1201</v>
      </c>
      <c r="D707" s="54">
        <v>1</v>
      </c>
    </row>
    <row r="708" spans="1:4" x14ac:dyDescent="0.25">
      <c r="A708" s="1" t="s">
        <v>2569</v>
      </c>
      <c r="B708" s="61" t="s">
        <v>2570</v>
      </c>
      <c r="C708" s="60" t="s">
        <v>1201</v>
      </c>
      <c r="D708" s="54">
        <v>8</v>
      </c>
    </row>
    <row r="709" spans="1:4" x14ac:dyDescent="0.25">
      <c r="A709" s="1" t="s">
        <v>2571</v>
      </c>
      <c r="B709" s="61" t="s">
        <v>2572</v>
      </c>
      <c r="C709" s="60" t="s">
        <v>1201</v>
      </c>
      <c r="D709" s="54">
        <v>40</v>
      </c>
    </row>
    <row r="710" spans="1:4" x14ac:dyDescent="0.25">
      <c r="A710" s="1" t="s">
        <v>2573</v>
      </c>
      <c r="B710" s="61" t="s">
        <v>2574</v>
      </c>
      <c r="C710" s="60" t="s">
        <v>1201</v>
      </c>
      <c r="D710" s="54">
        <v>8</v>
      </c>
    </row>
    <row r="711" spans="1:4" x14ac:dyDescent="0.25">
      <c r="A711" s="1" t="s">
        <v>2575</v>
      </c>
      <c r="B711" s="61" t="s">
        <v>2576</v>
      </c>
      <c r="C711" s="60" t="s">
        <v>1201</v>
      </c>
      <c r="D711" s="54">
        <v>7</v>
      </c>
    </row>
    <row r="712" spans="1:4" x14ac:dyDescent="0.25">
      <c r="A712" s="1" t="s">
        <v>2577</v>
      </c>
      <c r="B712" s="61" t="s">
        <v>2578</v>
      </c>
      <c r="C712" s="60" t="s">
        <v>1201</v>
      </c>
      <c r="D712" s="54">
        <v>1</v>
      </c>
    </row>
    <row r="713" spans="1:4" x14ac:dyDescent="0.25">
      <c r="A713" s="1" t="s">
        <v>2579</v>
      </c>
      <c r="B713" s="61" t="s">
        <v>2580</v>
      </c>
      <c r="C713" s="60" t="s">
        <v>1201</v>
      </c>
      <c r="D713" s="54">
        <v>10</v>
      </c>
    </row>
    <row r="714" spans="1:4" x14ac:dyDescent="0.25">
      <c r="A714" s="1" t="s">
        <v>2581</v>
      </c>
      <c r="B714" s="61" t="s">
        <v>2582</v>
      </c>
      <c r="C714" s="60" t="s">
        <v>1201</v>
      </c>
      <c r="D714" s="54">
        <v>21</v>
      </c>
    </row>
    <row r="715" spans="1:4" x14ac:dyDescent="0.25">
      <c r="A715" s="1" t="s">
        <v>2583</v>
      </c>
      <c r="B715" s="61" t="s">
        <v>2584</v>
      </c>
      <c r="C715" s="60" t="s">
        <v>1201</v>
      </c>
      <c r="D715" s="54">
        <v>6</v>
      </c>
    </row>
    <row r="716" spans="1:4" x14ac:dyDescent="0.25">
      <c r="A716" s="1" t="s">
        <v>2585</v>
      </c>
      <c r="B716" s="61" t="s">
        <v>2586</v>
      </c>
      <c r="C716" s="60" t="s">
        <v>1201</v>
      </c>
      <c r="D716" s="54">
        <v>2</v>
      </c>
    </row>
    <row r="717" spans="1:4" x14ac:dyDescent="0.25">
      <c r="A717" s="1" t="s">
        <v>2587</v>
      </c>
      <c r="B717" s="61" t="s">
        <v>2588</v>
      </c>
      <c r="C717" s="60" t="s">
        <v>1201</v>
      </c>
      <c r="D717" s="54">
        <v>2</v>
      </c>
    </row>
    <row r="718" spans="1:4" x14ac:dyDescent="0.25">
      <c r="A718" s="1" t="s">
        <v>2589</v>
      </c>
      <c r="B718" s="61" t="s">
        <v>2590</v>
      </c>
      <c r="C718" s="60" t="s">
        <v>1201</v>
      </c>
      <c r="D718" s="54">
        <v>1</v>
      </c>
    </row>
    <row r="719" spans="1:4" x14ac:dyDescent="0.25">
      <c r="A719" s="1" t="s">
        <v>2524</v>
      </c>
      <c r="B719" s="61" t="s">
        <v>2591</v>
      </c>
      <c r="C719" s="60" t="s">
        <v>1201</v>
      </c>
      <c r="D719" s="54">
        <v>1</v>
      </c>
    </row>
    <row r="720" spans="1:4" x14ac:dyDescent="0.25">
      <c r="A720" s="1" t="s">
        <v>2592</v>
      </c>
      <c r="B720" s="61" t="s">
        <v>2593</v>
      </c>
      <c r="C720" s="60" t="s">
        <v>1201</v>
      </c>
      <c r="D720" s="54">
        <v>160</v>
      </c>
    </row>
    <row r="721" spans="1:4" x14ac:dyDescent="0.25">
      <c r="A721" s="1" t="s">
        <v>2565</v>
      </c>
      <c r="B721" s="61" t="s">
        <v>2594</v>
      </c>
      <c r="C721" s="60" t="s">
        <v>1201</v>
      </c>
      <c r="D721" s="54">
        <v>4</v>
      </c>
    </row>
    <row r="722" spans="1:4" x14ac:dyDescent="0.25">
      <c r="A722" s="1" t="s">
        <v>2595</v>
      </c>
      <c r="B722" s="61" t="s">
        <v>2596</v>
      </c>
      <c r="C722" s="60" t="s">
        <v>1201</v>
      </c>
      <c r="D722" s="54">
        <v>8</v>
      </c>
    </row>
    <row r="723" spans="1:4" x14ac:dyDescent="0.25">
      <c r="A723" s="1" t="s">
        <v>2597</v>
      </c>
      <c r="B723" s="61" t="s">
        <v>2598</v>
      </c>
      <c r="C723" s="60" t="s">
        <v>1201</v>
      </c>
      <c r="D723" s="54">
        <v>2</v>
      </c>
    </row>
    <row r="724" spans="1:4" x14ac:dyDescent="0.25">
      <c r="A724" s="1" t="s">
        <v>2565</v>
      </c>
      <c r="B724" s="61" t="s">
        <v>2599</v>
      </c>
      <c r="C724" s="60" t="s">
        <v>1201</v>
      </c>
      <c r="D724" s="54">
        <v>28</v>
      </c>
    </row>
    <row r="725" spans="1:4" x14ac:dyDescent="0.25">
      <c r="A725" s="1" t="s">
        <v>2600</v>
      </c>
      <c r="B725" s="61" t="s">
        <v>2601</v>
      </c>
      <c r="C725" s="60" t="s">
        <v>1201</v>
      </c>
      <c r="D725" s="54">
        <v>2</v>
      </c>
    </row>
    <row r="726" spans="1:4" x14ac:dyDescent="0.25">
      <c r="A726" s="1" t="s">
        <v>2602</v>
      </c>
      <c r="B726" s="61" t="s">
        <v>2603</v>
      </c>
      <c r="C726" s="60" t="s">
        <v>1201</v>
      </c>
      <c r="D726" s="54">
        <v>2</v>
      </c>
    </row>
    <row r="727" spans="1:4" x14ac:dyDescent="0.25">
      <c r="A727" s="1" t="s">
        <v>2604</v>
      </c>
      <c r="B727" s="61" t="s">
        <v>2605</v>
      </c>
      <c r="C727" s="60" t="s">
        <v>1201</v>
      </c>
      <c r="D727" s="54">
        <v>4</v>
      </c>
    </row>
    <row r="728" spans="1:4" x14ac:dyDescent="0.25">
      <c r="A728" s="1" t="s">
        <v>2606</v>
      </c>
      <c r="B728" s="61" t="s">
        <v>2607</v>
      </c>
      <c r="C728" s="60" t="s">
        <v>1201</v>
      </c>
      <c r="D728" s="54">
        <v>2</v>
      </c>
    </row>
    <row r="729" spans="1:4" x14ac:dyDescent="0.25">
      <c r="A729" s="1" t="s">
        <v>2608</v>
      </c>
      <c r="B729" s="61" t="s">
        <v>2609</v>
      </c>
      <c r="C729" s="60" t="s">
        <v>1201</v>
      </c>
      <c r="D729" s="54">
        <v>1</v>
      </c>
    </row>
    <row r="730" spans="1:4" x14ac:dyDescent="0.25">
      <c r="A730" s="1" t="s">
        <v>2610</v>
      </c>
      <c r="B730" s="61" t="s">
        <v>2611</v>
      </c>
      <c r="C730" s="60" t="s">
        <v>1201</v>
      </c>
      <c r="D730" s="54">
        <v>10</v>
      </c>
    </row>
    <row r="731" spans="1:4" x14ac:dyDescent="0.25">
      <c r="A731" s="1" t="s">
        <v>2612</v>
      </c>
      <c r="B731" s="61" t="s">
        <v>2613</v>
      </c>
      <c r="C731" s="60" t="s">
        <v>1201</v>
      </c>
      <c r="D731" s="54">
        <v>4</v>
      </c>
    </row>
    <row r="732" spans="1:4" x14ac:dyDescent="0.25">
      <c r="A732" s="1" t="s">
        <v>2614</v>
      </c>
      <c r="B732" s="61" t="s">
        <v>2615</v>
      </c>
      <c r="C732" s="60" t="s">
        <v>1201</v>
      </c>
      <c r="D732" s="54">
        <v>12</v>
      </c>
    </row>
    <row r="733" spans="1:4" x14ac:dyDescent="0.25">
      <c r="A733" s="1" t="s">
        <v>2616</v>
      </c>
      <c r="B733" s="61" t="s">
        <v>2617</v>
      </c>
      <c r="C733" s="60" t="s">
        <v>1201</v>
      </c>
      <c r="D733" s="54">
        <v>10</v>
      </c>
    </row>
    <row r="734" spans="1:4" x14ac:dyDescent="0.25">
      <c r="A734" s="1" t="s">
        <v>2618</v>
      </c>
      <c r="B734" s="61" t="s">
        <v>2619</v>
      </c>
      <c r="C734" s="60" t="s">
        <v>1201</v>
      </c>
      <c r="D734" s="54">
        <v>10</v>
      </c>
    </row>
    <row r="735" spans="1:4" x14ac:dyDescent="0.25">
      <c r="A735" s="1" t="s">
        <v>2620</v>
      </c>
      <c r="B735" s="61" t="s">
        <v>2621</v>
      </c>
      <c r="C735" s="60" t="s">
        <v>1201</v>
      </c>
      <c r="D735" s="54">
        <v>20</v>
      </c>
    </row>
    <row r="736" spans="1:4" x14ac:dyDescent="0.25">
      <c r="A736" s="1" t="s">
        <v>2622</v>
      </c>
      <c r="B736" s="61" t="s">
        <v>2623</v>
      </c>
      <c r="C736" s="60" t="s">
        <v>1201</v>
      </c>
      <c r="D736" s="54">
        <v>40</v>
      </c>
    </row>
    <row r="737" spans="1:4" x14ac:dyDescent="0.25">
      <c r="A737" s="1" t="s">
        <v>2624</v>
      </c>
      <c r="B737" s="61" t="s">
        <v>2625</v>
      </c>
      <c r="C737" s="60" t="s">
        <v>1201</v>
      </c>
      <c r="D737" s="54">
        <v>18</v>
      </c>
    </row>
    <row r="738" spans="1:4" x14ac:dyDescent="0.25">
      <c r="A738" s="1" t="s">
        <v>2626</v>
      </c>
      <c r="B738" s="61" t="s">
        <v>2627</v>
      </c>
      <c r="C738" s="60" t="s">
        <v>1201</v>
      </c>
      <c r="D738" s="54">
        <v>20</v>
      </c>
    </row>
    <row r="739" spans="1:4" x14ac:dyDescent="0.25">
      <c r="A739" s="1" t="s">
        <v>2628</v>
      </c>
      <c r="B739" s="61" t="s">
        <v>2629</v>
      </c>
      <c r="C739" s="60" t="s">
        <v>1201</v>
      </c>
      <c r="D739" s="54">
        <v>90</v>
      </c>
    </row>
    <row r="740" spans="1:4" x14ac:dyDescent="0.25">
      <c r="A740" s="1" t="s">
        <v>2630</v>
      </c>
      <c r="B740" s="61" t="s">
        <v>2631</v>
      </c>
      <c r="C740" s="60" t="s">
        <v>1201</v>
      </c>
      <c r="D740" s="54">
        <v>90</v>
      </c>
    </row>
    <row r="741" spans="1:4" x14ac:dyDescent="0.25">
      <c r="A741" s="1" t="s">
        <v>2632</v>
      </c>
      <c r="B741" s="61" t="s">
        <v>2633</v>
      </c>
      <c r="C741" s="60" t="s">
        <v>1201</v>
      </c>
      <c r="D741" s="54">
        <v>40</v>
      </c>
    </row>
    <row r="742" spans="1:4" x14ac:dyDescent="0.25">
      <c r="A742" s="1" t="s">
        <v>2634</v>
      </c>
      <c r="B742" s="61" t="s">
        <v>2635</v>
      </c>
      <c r="C742" s="60" t="s">
        <v>1201</v>
      </c>
      <c r="D742" s="54">
        <v>40</v>
      </c>
    </row>
    <row r="743" spans="1:4" x14ac:dyDescent="0.25">
      <c r="A743" s="1" t="s">
        <v>2636</v>
      </c>
      <c r="B743" s="61" t="s">
        <v>2637</v>
      </c>
      <c r="C743" s="60" t="s">
        <v>1201</v>
      </c>
      <c r="D743" s="54">
        <v>10</v>
      </c>
    </row>
    <row r="744" spans="1:4" x14ac:dyDescent="0.25">
      <c r="A744" s="1" t="s">
        <v>2638</v>
      </c>
      <c r="B744" s="61" t="s">
        <v>2639</v>
      </c>
      <c r="C744" s="60" t="s">
        <v>1201</v>
      </c>
      <c r="D744" s="54">
        <v>20</v>
      </c>
    </row>
    <row r="745" spans="1:4" x14ac:dyDescent="0.25">
      <c r="A745" s="1" t="s">
        <v>2640</v>
      </c>
      <c r="B745" s="61" t="s">
        <v>2641</v>
      </c>
      <c r="C745" s="60" t="s">
        <v>1201</v>
      </c>
      <c r="D745" s="54">
        <v>20</v>
      </c>
    </row>
    <row r="746" spans="1:4" x14ac:dyDescent="0.25">
      <c r="A746" s="1" t="s">
        <v>2642</v>
      </c>
      <c r="B746" s="61" t="s">
        <v>2643</v>
      </c>
      <c r="C746" s="60" t="s">
        <v>1201</v>
      </c>
      <c r="D746" s="54">
        <v>27</v>
      </c>
    </row>
    <row r="747" spans="1:4" x14ac:dyDescent="0.25">
      <c r="A747" s="1" t="s">
        <v>2644</v>
      </c>
      <c r="B747" s="61" t="s">
        <v>2645</v>
      </c>
      <c r="C747" s="60" t="s">
        <v>1201</v>
      </c>
      <c r="D747" s="54">
        <v>10</v>
      </c>
    </row>
    <row r="748" spans="1:4" x14ac:dyDescent="0.25">
      <c r="A748" s="1" t="s">
        <v>2646</v>
      </c>
      <c r="B748" s="61" t="s">
        <v>2647</v>
      </c>
      <c r="C748" s="60" t="s">
        <v>1201</v>
      </c>
      <c r="D748" s="54">
        <v>9</v>
      </c>
    </row>
    <row r="749" spans="1:4" x14ac:dyDescent="0.25">
      <c r="A749" s="1" t="s">
        <v>2648</v>
      </c>
      <c r="B749" s="61" t="s">
        <v>2649</v>
      </c>
      <c r="C749" s="60" t="s">
        <v>1201</v>
      </c>
      <c r="D749" s="54">
        <v>10</v>
      </c>
    </row>
    <row r="750" spans="1:4" x14ac:dyDescent="0.25">
      <c r="A750" s="1" t="s">
        <v>2650</v>
      </c>
      <c r="B750" s="61" t="s">
        <v>2651</v>
      </c>
      <c r="C750" s="60" t="s">
        <v>1201</v>
      </c>
      <c r="D750" s="54">
        <v>16</v>
      </c>
    </row>
    <row r="751" spans="1:4" x14ac:dyDescent="0.25">
      <c r="A751" s="1" t="s">
        <v>2652</v>
      </c>
      <c r="B751" s="61" t="s">
        <v>2653</v>
      </c>
      <c r="C751" s="60" t="s">
        <v>1201</v>
      </c>
      <c r="D751" s="54">
        <v>40</v>
      </c>
    </row>
    <row r="752" spans="1:4" x14ac:dyDescent="0.25">
      <c r="A752" s="1" t="s">
        <v>2654</v>
      </c>
      <c r="B752" s="61" t="s">
        <v>2655</v>
      </c>
      <c r="C752" s="60" t="s">
        <v>1201</v>
      </c>
      <c r="D752" s="54">
        <v>40</v>
      </c>
    </row>
    <row r="753" spans="1:4" x14ac:dyDescent="0.25">
      <c r="A753" s="1" t="s">
        <v>2656</v>
      </c>
      <c r="B753" s="61" t="s">
        <v>2657</v>
      </c>
      <c r="C753" s="60" t="s">
        <v>1201</v>
      </c>
      <c r="D753" s="54">
        <v>40</v>
      </c>
    </row>
    <row r="754" spans="1:4" x14ac:dyDescent="0.25">
      <c r="A754" s="1" t="s">
        <v>2658</v>
      </c>
      <c r="B754" s="61" t="s">
        <v>2659</v>
      </c>
      <c r="C754" s="60" t="s">
        <v>1201</v>
      </c>
      <c r="D754" s="54">
        <v>9</v>
      </c>
    </row>
    <row r="755" spans="1:4" x14ac:dyDescent="0.25">
      <c r="A755" s="1" t="s">
        <v>2660</v>
      </c>
      <c r="B755" s="61" t="s">
        <v>2661</v>
      </c>
      <c r="C755" s="60" t="s">
        <v>1201</v>
      </c>
      <c r="D755" s="54">
        <v>9</v>
      </c>
    </row>
    <row r="756" spans="1:4" x14ac:dyDescent="0.25">
      <c r="A756" s="1" t="s">
        <v>2662</v>
      </c>
      <c r="B756" s="61" t="s">
        <v>2663</v>
      </c>
      <c r="C756" s="60" t="s">
        <v>1201</v>
      </c>
      <c r="D756" s="54">
        <v>9</v>
      </c>
    </row>
    <row r="757" spans="1:4" x14ac:dyDescent="0.25">
      <c r="A757" s="1" t="s">
        <v>2664</v>
      </c>
      <c r="B757" s="61" t="s">
        <v>2665</v>
      </c>
      <c r="C757" s="60" t="s">
        <v>1201</v>
      </c>
      <c r="D757" s="54">
        <v>10</v>
      </c>
    </row>
    <row r="758" spans="1:4" x14ac:dyDescent="0.25">
      <c r="A758" s="1" t="s">
        <v>2666</v>
      </c>
      <c r="B758" s="61" t="s">
        <v>2667</v>
      </c>
      <c r="C758" s="60" t="s">
        <v>1201</v>
      </c>
      <c r="D758" s="54">
        <v>30</v>
      </c>
    </row>
    <row r="759" spans="1:4" x14ac:dyDescent="0.25">
      <c r="A759" s="1" t="s">
        <v>2668</v>
      </c>
      <c r="B759" s="61" t="s">
        <v>2669</v>
      </c>
      <c r="C759" s="60" t="s">
        <v>1201</v>
      </c>
      <c r="D759" s="54">
        <v>48</v>
      </c>
    </row>
    <row r="760" spans="1:4" x14ac:dyDescent="0.25">
      <c r="A760" s="1" t="s">
        <v>2670</v>
      </c>
      <c r="B760" s="61" t="s">
        <v>2671</v>
      </c>
      <c r="C760" s="60" t="s">
        <v>1201</v>
      </c>
      <c r="D760" s="54">
        <v>20</v>
      </c>
    </row>
    <row r="761" spans="1:4" x14ac:dyDescent="0.25">
      <c r="A761" s="1" t="s">
        <v>2672</v>
      </c>
      <c r="B761" s="61" t="s">
        <v>2673</v>
      </c>
      <c r="C761" s="60" t="s">
        <v>1201</v>
      </c>
      <c r="D761" s="54">
        <v>2</v>
      </c>
    </row>
    <row r="762" spans="1:4" x14ac:dyDescent="0.25">
      <c r="A762" s="1" t="s">
        <v>2640</v>
      </c>
      <c r="B762" s="61" t="s">
        <v>2674</v>
      </c>
      <c r="C762" s="60" t="s">
        <v>1201</v>
      </c>
      <c r="D762" s="54">
        <v>4</v>
      </c>
    </row>
    <row r="763" spans="1:4" x14ac:dyDescent="0.25">
      <c r="A763" s="1" t="s">
        <v>2675</v>
      </c>
      <c r="B763" s="61" t="s">
        <v>2676</v>
      </c>
      <c r="C763" s="60" t="s">
        <v>1201</v>
      </c>
      <c r="D763" s="54">
        <v>4</v>
      </c>
    </row>
    <row r="764" spans="1:4" x14ac:dyDescent="0.25">
      <c r="A764" s="1" t="s">
        <v>2677</v>
      </c>
      <c r="B764" s="61" t="s">
        <v>2678</v>
      </c>
      <c r="C764" s="60" t="s">
        <v>1201</v>
      </c>
      <c r="D764" s="54">
        <v>2</v>
      </c>
    </row>
    <row r="765" spans="1:4" x14ac:dyDescent="0.25">
      <c r="A765" s="1" t="s">
        <v>2679</v>
      </c>
      <c r="B765" s="61" t="s">
        <v>2680</v>
      </c>
      <c r="C765" s="60" t="s">
        <v>1201</v>
      </c>
      <c r="D765" s="54">
        <v>4</v>
      </c>
    </row>
    <row r="766" spans="1:4" x14ac:dyDescent="0.25">
      <c r="A766" s="1" t="s">
        <v>2681</v>
      </c>
      <c r="B766" s="61" t="s">
        <v>2682</v>
      </c>
      <c r="C766" s="60" t="s">
        <v>1201</v>
      </c>
      <c r="D766" s="54">
        <v>1</v>
      </c>
    </row>
    <row r="767" spans="1:4" x14ac:dyDescent="0.25">
      <c r="A767" s="1" t="s">
        <v>2683</v>
      </c>
      <c r="B767" s="61" t="s">
        <v>2684</v>
      </c>
      <c r="C767" s="60" t="s">
        <v>1201</v>
      </c>
      <c r="D767" s="54">
        <v>2</v>
      </c>
    </row>
    <row r="768" spans="1:4" x14ac:dyDescent="0.25">
      <c r="A768" s="1" t="s">
        <v>2685</v>
      </c>
      <c r="B768" s="61" t="s">
        <v>2686</v>
      </c>
      <c r="C768" s="60" t="s">
        <v>1201</v>
      </c>
      <c r="D768" s="54">
        <v>3</v>
      </c>
    </row>
    <row r="769" spans="1:4" x14ac:dyDescent="0.25">
      <c r="A769" s="1" t="s">
        <v>2687</v>
      </c>
      <c r="B769" s="61" t="s">
        <v>2688</v>
      </c>
      <c r="C769" s="60" t="s">
        <v>1201</v>
      </c>
      <c r="D769" s="54">
        <v>4</v>
      </c>
    </row>
    <row r="770" spans="1:4" x14ac:dyDescent="0.25">
      <c r="A770" s="1" t="s">
        <v>2689</v>
      </c>
      <c r="B770" s="61" t="s">
        <v>2690</v>
      </c>
      <c r="C770" s="60" t="s">
        <v>1201</v>
      </c>
      <c r="D770" s="54">
        <v>1</v>
      </c>
    </row>
    <row r="771" spans="1:4" x14ac:dyDescent="0.25">
      <c r="A771" s="1" t="s">
        <v>2691</v>
      </c>
      <c r="B771" s="61" t="s">
        <v>2692</v>
      </c>
      <c r="C771" s="60" t="s">
        <v>1201</v>
      </c>
      <c r="D771" s="54">
        <v>5</v>
      </c>
    </row>
    <row r="772" spans="1:4" x14ac:dyDescent="0.25">
      <c r="A772" s="1" t="s">
        <v>2693</v>
      </c>
      <c r="B772" s="61" t="s">
        <v>2694</v>
      </c>
      <c r="C772" s="60" t="s">
        <v>1201</v>
      </c>
      <c r="D772" s="54">
        <v>18</v>
      </c>
    </row>
    <row r="773" spans="1:4" x14ac:dyDescent="0.25">
      <c r="A773" s="1" t="s">
        <v>2695</v>
      </c>
      <c r="B773" s="61" t="s">
        <v>2696</v>
      </c>
      <c r="C773" s="60" t="s">
        <v>1201</v>
      </c>
      <c r="D773" s="54">
        <v>100</v>
      </c>
    </row>
    <row r="774" spans="1:4" x14ac:dyDescent="0.25">
      <c r="A774" s="1" t="s">
        <v>2697</v>
      </c>
      <c r="B774" s="61" t="s">
        <v>2698</v>
      </c>
      <c r="C774" s="60" t="s">
        <v>1201</v>
      </c>
      <c r="D774" s="54">
        <v>200</v>
      </c>
    </row>
    <row r="775" spans="1:4" x14ac:dyDescent="0.25">
      <c r="A775" s="1" t="s">
        <v>2699</v>
      </c>
      <c r="B775" s="61" t="s">
        <v>2700</v>
      </c>
      <c r="C775" s="60" t="s">
        <v>1201</v>
      </c>
      <c r="D775" s="54">
        <v>1</v>
      </c>
    </row>
    <row r="776" spans="1:4" x14ac:dyDescent="0.25">
      <c r="A776" s="1" t="s">
        <v>2701</v>
      </c>
      <c r="B776" s="61" t="s">
        <v>2702</v>
      </c>
      <c r="C776" s="60" t="s">
        <v>1201</v>
      </c>
      <c r="D776" s="54">
        <v>18</v>
      </c>
    </row>
    <row r="777" spans="1:4" x14ac:dyDescent="0.25">
      <c r="A777" s="1" t="s">
        <v>2703</v>
      </c>
      <c r="B777" s="61" t="s">
        <v>2704</v>
      </c>
      <c r="C777" s="60" t="s">
        <v>1201</v>
      </c>
      <c r="D777" s="54">
        <v>4</v>
      </c>
    </row>
    <row r="778" spans="1:4" x14ac:dyDescent="0.25">
      <c r="A778" s="1" t="s">
        <v>2705</v>
      </c>
      <c r="B778" s="61" t="s">
        <v>2706</v>
      </c>
      <c r="C778" s="60" t="s">
        <v>1201</v>
      </c>
      <c r="D778" s="54">
        <v>2</v>
      </c>
    </row>
    <row r="779" spans="1:4" x14ac:dyDescent="0.25">
      <c r="A779" s="1" t="s">
        <v>2707</v>
      </c>
      <c r="B779" s="61" t="s">
        <v>2708</v>
      </c>
      <c r="C779" s="60" t="s">
        <v>1201</v>
      </c>
      <c r="D779" s="54">
        <v>2</v>
      </c>
    </row>
    <row r="780" spans="1:4" x14ac:dyDescent="0.25">
      <c r="A780" s="1" t="s">
        <v>1378</v>
      </c>
      <c r="B780" s="61" t="s">
        <v>2709</v>
      </c>
      <c r="C780" s="60" t="s">
        <v>1201</v>
      </c>
      <c r="D780" s="54">
        <v>28</v>
      </c>
    </row>
    <row r="781" spans="1:4" x14ac:dyDescent="0.25">
      <c r="A781" s="1" t="s">
        <v>2710</v>
      </c>
      <c r="B781" s="61" t="s">
        <v>2711</v>
      </c>
      <c r="C781" s="60" t="s">
        <v>1201</v>
      </c>
      <c r="D781" s="54">
        <v>2</v>
      </c>
    </row>
    <row r="782" spans="1:4" x14ac:dyDescent="0.25">
      <c r="A782" s="1" t="s">
        <v>2712</v>
      </c>
      <c r="B782" s="61" t="s">
        <v>2713</v>
      </c>
      <c r="C782" s="60" t="s">
        <v>1201</v>
      </c>
      <c r="D782" s="54">
        <v>1</v>
      </c>
    </row>
    <row r="783" spans="1:4" x14ac:dyDescent="0.25">
      <c r="A783" s="1" t="s">
        <v>2714</v>
      </c>
      <c r="B783" s="61" t="s">
        <v>2715</v>
      </c>
      <c r="C783" s="60" t="s">
        <v>1201</v>
      </c>
      <c r="D783" s="54">
        <v>2</v>
      </c>
    </row>
    <row r="784" spans="1:4" x14ac:dyDescent="0.25">
      <c r="A784" s="1" t="s">
        <v>2167</v>
      </c>
      <c r="B784" s="61" t="s">
        <v>2716</v>
      </c>
      <c r="C784" s="60" t="s">
        <v>1201</v>
      </c>
      <c r="D784" s="54">
        <v>10</v>
      </c>
    </row>
    <row r="785" spans="1:4" x14ac:dyDescent="0.25">
      <c r="A785" s="1" t="s">
        <v>2717</v>
      </c>
      <c r="B785" s="61" t="s">
        <v>2718</v>
      </c>
      <c r="C785" s="60" t="s">
        <v>1201</v>
      </c>
      <c r="D785" s="54">
        <v>76</v>
      </c>
    </row>
    <row r="786" spans="1:4" x14ac:dyDescent="0.25">
      <c r="A786" s="1" t="s">
        <v>2719</v>
      </c>
      <c r="B786" s="61" t="s">
        <v>2720</v>
      </c>
      <c r="C786" s="60" t="s">
        <v>1201</v>
      </c>
      <c r="D786" s="54">
        <v>8</v>
      </c>
    </row>
    <row r="787" spans="1:4" x14ac:dyDescent="0.25">
      <c r="A787" s="1" t="s">
        <v>1407</v>
      </c>
      <c r="B787" s="61" t="s">
        <v>2721</v>
      </c>
      <c r="C787" s="60" t="s">
        <v>1201</v>
      </c>
      <c r="D787" s="54">
        <v>8</v>
      </c>
    </row>
    <row r="788" spans="1:4" x14ac:dyDescent="0.25">
      <c r="A788" s="1" t="s">
        <v>2722</v>
      </c>
      <c r="B788" s="61" t="s">
        <v>2723</v>
      </c>
      <c r="C788" s="60" t="s">
        <v>1201</v>
      </c>
      <c r="D788" s="54">
        <v>48</v>
      </c>
    </row>
    <row r="789" spans="1:4" x14ac:dyDescent="0.25">
      <c r="A789" s="1" t="s">
        <v>2724</v>
      </c>
      <c r="B789" s="61" t="s">
        <v>2725</v>
      </c>
      <c r="C789" s="60" t="s">
        <v>1201</v>
      </c>
      <c r="D789" s="54">
        <v>62</v>
      </c>
    </row>
    <row r="790" spans="1:4" x14ac:dyDescent="0.25">
      <c r="A790" s="1" t="s">
        <v>2726</v>
      </c>
      <c r="B790" s="61" t="s">
        <v>2727</v>
      </c>
      <c r="C790" s="60" t="s">
        <v>1201</v>
      </c>
      <c r="D790" s="54">
        <v>124</v>
      </c>
    </row>
    <row r="791" spans="1:4" x14ac:dyDescent="0.25">
      <c r="A791" s="1" t="s">
        <v>2176</v>
      </c>
      <c r="B791" s="61" t="s">
        <v>2728</v>
      </c>
      <c r="C791" s="60" t="s">
        <v>1201</v>
      </c>
      <c r="D791" s="54">
        <v>8</v>
      </c>
    </row>
    <row r="792" spans="1:4" x14ac:dyDescent="0.25">
      <c r="A792" s="1" t="s">
        <v>2178</v>
      </c>
      <c r="B792" s="61" t="s">
        <v>2729</v>
      </c>
      <c r="C792" s="60" t="s">
        <v>1201</v>
      </c>
      <c r="D792" s="54">
        <v>22</v>
      </c>
    </row>
    <row r="793" spans="1:4" x14ac:dyDescent="0.25">
      <c r="A793" s="1" t="s">
        <v>2730</v>
      </c>
      <c r="B793" s="61" t="s">
        <v>2731</v>
      </c>
      <c r="C793" s="60" t="s">
        <v>1201</v>
      </c>
      <c r="D793" s="54">
        <v>2</v>
      </c>
    </row>
    <row r="794" spans="1:4" x14ac:dyDescent="0.25">
      <c r="A794" s="1" t="s">
        <v>1382</v>
      </c>
      <c r="B794" s="61" t="s">
        <v>2732</v>
      </c>
      <c r="C794" s="60" t="s">
        <v>1201</v>
      </c>
      <c r="D794" s="54">
        <v>2</v>
      </c>
    </row>
    <row r="795" spans="1:4" x14ac:dyDescent="0.25">
      <c r="A795" s="1" t="s">
        <v>2733</v>
      </c>
      <c r="B795" s="61" t="s">
        <v>2734</v>
      </c>
      <c r="C795" s="60" t="s">
        <v>1201</v>
      </c>
      <c r="D795" s="54">
        <v>10</v>
      </c>
    </row>
    <row r="796" spans="1:4" x14ac:dyDescent="0.25">
      <c r="A796" s="1" t="s">
        <v>2735</v>
      </c>
      <c r="B796" s="61" t="s">
        <v>2736</v>
      </c>
      <c r="C796" s="60" t="s">
        <v>1201</v>
      </c>
      <c r="D796" s="54">
        <v>2</v>
      </c>
    </row>
    <row r="797" spans="1:4" x14ac:dyDescent="0.25">
      <c r="A797" s="1" t="s">
        <v>2737</v>
      </c>
      <c r="B797" s="61" t="s">
        <v>2738</v>
      </c>
      <c r="C797" s="60" t="s">
        <v>1201</v>
      </c>
      <c r="D797" s="54">
        <v>2</v>
      </c>
    </row>
    <row r="798" spans="1:4" x14ac:dyDescent="0.25">
      <c r="A798" s="1" t="s">
        <v>2739</v>
      </c>
      <c r="B798" s="61" t="s">
        <v>2740</v>
      </c>
      <c r="C798" s="60" t="s">
        <v>1201</v>
      </c>
      <c r="D798" s="54">
        <v>70</v>
      </c>
    </row>
    <row r="799" spans="1:4" x14ac:dyDescent="0.25">
      <c r="A799" s="1" t="s">
        <v>2741</v>
      </c>
      <c r="B799" s="61" t="s">
        <v>2742</v>
      </c>
      <c r="C799" s="60" t="s">
        <v>1201</v>
      </c>
      <c r="D799" s="54">
        <v>75</v>
      </c>
    </row>
    <row r="800" spans="1:4" x14ac:dyDescent="0.25">
      <c r="A800" s="1" t="s">
        <v>2743</v>
      </c>
      <c r="B800" s="61" t="s">
        <v>2744</v>
      </c>
      <c r="C800" s="60" t="s">
        <v>1201</v>
      </c>
      <c r="D800" s="54">
        <v>319</v>
      </c>
    </row>
    <row r="801" spans="1:4" x14ac:dyDescent="0.25">
      <c r="A801" s="1" t="s">
        <v>2745</v>
      </c>
      <c r="B801" s="61" t="s">
        <v>2746</v>
      </c>
      <c r="C801" s="60" t="s">
        <v>1201</v>
      </c>
      <c r="D801" s="54">
        <v>148</v>
      </c>
    </row>
    <row r="802" spans="1:4" x14ac:dyDescent="0.25">
      <c r="A802" s="1" t="s">
        <v>2184</v>
      </c>
      <c r="B802" s="61" t="s">
        <v>2747</v>
      </c>
      <c r="C802" s="60" t="s">
        <v>1201</v>
      </c>
      <c r="D802" s="54">
        <v>12</v>
      </c>
    </row>
    <row r="803" spans="1:4" x14ac:dyDescent="0.25">
      <c r="A803" s="1" t="s">
        <v>2748</v>
      </c>
      <c r="B803" s="61" t="s">
        <v>2749</v>
      </c>
      <c r="C803" s="60" t="s">
        <v>1201</v>
      </c>
      <c r="D803" s="54">
        <v>1</v>
      </c>
    </row>
    <row r="804" spans="1:4" x14ac:dyDescent="0.25">
      <c r="A804" s="1" t="s">
        <v>2188</v>
      </c>
      <c r="B804" s="61" t="s">
        <v>2750</v>
      </c>
      <c r="C804" s="60" t="s">
        <v>1201</v>
      </c>
      <c r="D804" s="54">
        <v>4</v>
      </c>
    </row>
    <row r="805" spans="1:4" x14ac:dyDescent="0.25">
      <c r="A805" s="1" t="s">
        <v>2751</v>
      </c>
      <c r="B805" s="61" t="s">
        <v>2752</v>
      </c>
      <c r="C805" s="60" t="s">
        <v>1201</v>
      </c>
      <c r="D805" s="54">
        <v>3</v>
      </c>
    </row>
    <row r="806" spans="1:4" x14ac:dyDescent="0.25">
      <c r="A806" s="1" t="s">
        <v>2753</v>
      </c>
      <c r="B806" s="61" t="s">
        <v>2754</v>
      </c>
      <c r="C806" s="60" t="s">
        <v>1201</v>
      </c>
      <c r="D806" s="54">
        <v>24</v>
      </c>
    </row>
    <row r="807" spans="1:4" x14ac:dyDescent="0.25">
      <c r="A807" s="1" t="s">
        <v>2755</v>
      </c>
      <c r="B807" s="61" t="s">
        <v>2756</v>
      </c>
      <c r="C807" s="60" t="s">
        <v>1201</v>
      </c>
      <c r="D807" s="54">
        <v>5</v>
      </c>
    </row>
    <row r="808" spans="1:4" x14ac:dyDescent="0.25">
      <c r="A808" s="1" t="s">
        <v>2757</v>
      </c>
      <c r="B808" s="61" t="s">
        <v>2758</v>
      </c>
      <c r="C808" s="60" t="s">
        <v>1201</v>
      </c>
      <c r="D808" s="54">
        <v>6</v>
      </c>
    </row>
    <row r="809" spans="1:4" x14ac:dyDescent="0.25">
      <c r="A809" s="1" t="s">
        <v>2192</v>
      </c>
      <c r="B809" s="61" t="s">
        <v>2759</v>
      </c>
      <c r="C809" s="60" t="s">
        <v>1201</v>
      </c>
      <c r="D809" s="54">
        <v>6</v>
      </c>
    </row>
    <row r="810" spans="1:4" x14ac:dyDescent="0.25">
      <c r="A810" s="1" t="s">
        <v>2194</v>
      </c>
      <c r="B810" s="61" t="s">
        <v>2760</v>
      </c>
      <c r="C810" s="60" t="s">
        <v>1201</v>
      </c>
      <c r="D810" s="54">
        <v>8</v>
      </c>
    </row>
    <row r="811" spans="1:4" x14ac:dyDescent="0.25">
      <c r="A811" s="1" t="s">
        <v>2196</v>
      </c>
      <c r="B811" s="61" t="s">
        <v>2761</v>
      </c>
      <c r="C811" s="66" t="s">
        <v>1201</v>
      </c>
      <c r="D811" s="54">
        <v>32</v>
      </c>
    </row>
    <row r="812" spans="1:4" x14ac:dyDescent="0.25">
      <c r="A812" s="1" t="s">
        <v>2198</v>
      </c>
      <c r="B812" s="61" t="s">
        <v>2762</v>
      </c>
      <c r="C812" s="60" t="s">
        <v>1201</v>
      </c>
      <c r="D812" s="54">
        <v>2</v>
      </c>
    </row>
    <row r="813" spans="1:4" x14ac:dyDescent="0.25">
      <c r="A813" s="1" t="s">
        <v>2200</v>
      </c>
      <c r="B813" s="61" t="s">
        <v>2763</v>
      </c>
      <c r="C813" s="60" t="s">
        <v>1201</v>
      </c>
      <c r="D813" s="54">
        <v>1</v>
      </c>
    </row>
    <row r="814" spans="1:4" x14ac:dyDescent="0.25">
      <c r="A814" s="1" t="s">
        <v>2764</v>
      </c>
      <c r="B814" s="61" t="s">
        <v>2765</v>
      </c>
      <c r="C814" s="60" t="s">
        <v>1201</v>
      </c>
      <c r="D814" s="54">
        <v>4</v>
      </c>
    </row>
    <row r="815" spans="1:4" x14ac:dyDescent="0.25">
      <c r="A815" s="1" t="s">
        <v>2766</v>
      </c>
      <c r="B815" s="61" t="s">
        <v>2767</v>
      </c>
      <c r="C815" s="60" t="s">
        <v>1201</v>
      </c>
      <c r="D815" s="54">
        <v>4</v>
      </c>
    </row>
    <row r="816" spans="1:4" x14ac:dyDescent="0.25">
      <c r="A816" s="1" t="s">
        <v>2768</v>
      </c>
      <c r="B816" s="61" t="s">
        <v>2769</v>
      </c>
      <c r="C816" s="60" t="s">
        <v>1201</v>
      </c>
      <c r="D816" s="54">
        <v>20</v>
      </c>
    </row>
    <row r="817" spans="1:4" x14ac:dyDescent="0.25">
      <c r="A817" s="1" t="s">
        <v>2204</v>
      </c>
      <c r="B817" s="61" t="s">
        <v>2770</v>
      </c>
      <c r="C817" s="60" t="s">
        <v>1201</v>
      </c>
      <c r="D817" s="54">
        <v>3</v>
      </c>
    </row>
    <row r="818" spans="1:4" x14ac:dyDescent="0.25">
      <c r="A818" s="1" t="s">
        <v>2771</v>
      </c>
      <c r="B818" s="61" t="s">
        <v>2772</v>
      </c>
      <c r="C818" s="60" t="s">
        <v>1201</v>
      </c>
      <c r="D818" s="54">
        <v>34</v>
      </c>
    </row>
    <row r="819" spans="1:4" x14ac:dyDescent="0.25">
      <c r="A819" s="1" t="s">
        <v>2773</v>
      </c>
      <c r="B819" s="61" t="s">
        <v>2774</v>
      </c>
      <c r="C819" s="60" t="s">
        <v>1201</v>
      </c>
      <c r="D819" s="54">
        <v>12</v>
      </c>
    </row>
    <row r="820" spans="1:4" x14ac:dyDescent="0.25">
      <c r="A820" s="1" t="s">
        <v>2775</v>
      </c>
      <c r="B820" s="61" t="s">
        <v>2776</v>
      </c>
      <c r="C820" s="60" t="s">
        <v>1201</v>
      </c>
      <c r="D820" s="54">
        <v>3</v>
      </c>
    </row>
    <row r="821" spans="1:4" x14ac:dyDescent="0.25">
      <c r="A821" s="1" t="s">
        <v>2777</v>
      </c>
      <c r="B821" s="61" t="s">
        <v>2778</v>
      </c>
      <c r="C821" s="60" t="s">
        <v>1201</v>
      </c>
      <c r="D821" s="54">
        <v>2</v>
      </c>
    </row>
    <row r="822" spans="1:4" x14ac:dyDescent="0.25">
      <c r="A822" s="1" t="s">
        <v>2779</v>
      </c>
      <c r="B822" s="61" t="s">
        <v>2780</v>
      </c>
      <c r="C822" s="60" t="s">
        <v>1201</v>
      </c>
      <c r="D822" s="54">
        <v>4</v>
      </c>
    </row>
    <row r="823" spans="1:4" x14ac:dyDescent="0.25">
      <c r="A823" s="1" t="s">
        <v>2781</v>
      </c>
      <c r="B823" s="61" t="s">
        <v>2782</v>
      </c>
      <c r="C823" s="60" t="s">
        <v>1201</v>
      </c>
      <c r="D823" s="54">
        <v>2</v>
      </c>
    </row>
    <row r="824" spans="1:4" x14ac:dyDescent="0.25">
      <c r="A824" s="1" t="s">
        <v>2783</v>
      </c>
      <c r="B824" s="61" t="s">
        <v>2784</v>
      </c>
      <c r="C824" s="60" t="s">
        <v>1201</v>
      </c>
      <c r="D824" s="54">
        <v>2</v>
      </c>
    </row>
    <row r="825" spans="1:4" x14ac:dyDescent="0.25">
      <c r="A825" s="1" t="s">
        <v>2785</v>
      </c>
      <c r="B825" s="61" t="s">
        <v>2786</v>
      </c>
      <c r="C825" s="60" t="s">
        <v>1201</v>
      </c>
      <c r="D825" s="54">
        <v>6</v>
      </c>
    </row>
    <row r="826" spans="1:4" x14ac:dyDescent="0.25">
      <c r="A826" s="1" t="s">
        <v>2787</v>
      </c>
      <c r="B826" s="61" t="s">
        <v>2788</v>
      </c>
      <c r="C826" s="60" t="s">
        <v>1201</v>
      </c>
      <c r="D826" s="54">
        <v>4</v>
      </c>
    </row>
    <row r="827" spans="1:4" x14ac:dyDescent="0.25">
      <c r="A827" s="1" t="s">
        <v>2789</v>
      </c>
      <c r="B827" s="61" t="s">
        <v>2790</v>
      </c>
      <c r="C827" s="60" t="s">
        <v>1201</v>
      </c>
      <c r="D827" s="54">
        <v>4</v>
      </c>
    </row>
    <row r="828" spans="1:4" x14ac:dyDescent="0.25">
      <c r="A828" s="1" t="s">
        <v>2232</v>
      </c>
      <c r="B828" s="61" t="s">
        <v>2791</v>
      </c>
      <c r="C828" s="60" t="s">
        <v>1201</v>
      </c>
      <c r="D828" s="54">
        <v>20</v>
      </c>
    </row>
    <row r="829" spans="1:4" x14ac:dyDescent="0.25">
      <c r="A829" s="1" t="s">
        <v>2792</v>
      </c>
      <c r="B829" s="61" t="s">
        <v>2793</v>
      </c>
      <c r="C829" s="60" t="s">
        <v>1201</v>
      </c>
      <c r="D829" s="54">
        <v>56</v>
      </c>
    </row>
    <row r="830" spans="1:4" x14ac:dyDescent="0.25">
      <c r="A830" s="1" t="s">
        <v>2794</v>
      </c>
      <c r="B830" s="61" t="s">
        <v>2795</v>
      </c>
      <c r="C830" s="60" t="s">
        <v>1201</v>
      </c>
      <c r="D830" s="54">
        <v>40</v>
      </c>
    </row>
    <row r="831" spans="1:4" x14ac:dyDescent="0.25">
      <c r="A831" s="1" t="s">
        <v>2796</v>
      </c>
      <c r="B831" s="61" t="s">
        <v>2797</v>
      </c>
      <c r="C831" s="60" t="s">
        <v>1201</v>
      </c>
      <c r="D831" s="54">
        <v>32</v>
      </c>
    </row>
    <row r="832" spans="1:4" x14ac:dyDescent="0.25">
      <c r="A832" s="1" t="s">
        <v>2798</v>
      </c>
      <c r="B832" s="61" t="s">
        <v>2799</v>
      </c>
      <c r="C832" s="60" t="s">
        <v>1201</v>
      </c>
      <c r="D832" s="54">
        <v>8</v>
      </c>
    </row>
    <row r="833" spans="1:4" x14ac:dyDescent="0.25">
      <c r="A833" s="1" t="s">
        <v>2800</v>
      </c>
      <c r="B833" s="61" t="s">
        <v>2801</v>
      </c>
      <c r="C833" s="60" t="s">
        <v>1201</v>
      </c>
      <c r="D833" s="54">
        <v>1</v>
      </c>
    </row>
    <row r="834" spans="1:4" x14ac:dyDescent="0.25">
      <c r="A834" s="1" t="s">
        <v>2630</v>
      </c>
      <c r="B834" s="61" t="s">
        <v>2802</v>
      </c>
      <c r="C834" s="60" t="s">
        <v>1201</v>
      </c>
      <c r="D834" s="54">
        <v>2</v>
      </c>
    </row>
    <row r="835" spans="1:4" x14ac:dyDescent="0.25">
      <c r="A835" s="1" t="s">
        <v>2803</v>
      </c>
      <c r="B835" s="61" t="s">
        <v>2804</v>
      </c>
      <c r="C835" s="60" t="s">
        <v>1201</v>
      </c>
      <c r="D835" s="54">
        <v>2</v>
      </c>
    </row>
    <row r="836" spans="1:4" x14ac:dyDescent="0.25">
      <c r="A836" s="1" t="s">
        <v>2805</v>
      </c>
      <c r="B836" s="61" t="s">
        <v>2806</v>
      </c>
      <c r="C836" s="60" t="s">
        <v>1201</v>
      </c>
      <c r="D836" s="54">
        <v>13</v>
      </c>
    </row>
    <row r="837" spans="1:4" x14ac:dyDescent="0.25">
      <c r="A837" s="1" t="s">
        <v>2480</v>
      </c>
      <c r="B837" s="61" t="s">
        <v>2807</v>
      </c>
      <c r="C837" s="60" t="s">
        <v>1201</v>
      </c>
      <c r="D837" s="54">
        <v>48</v>
      </c>
    </row>
    <row r="838" spans="1:4" x14ac:dyDescent="0.25">
      <c r="A838" s="1" t="s">
        <v>2808</v>
      </c>
      <c r="B838" s="61" t="s">
        <v>2809</v>
      </c>
      <c r="C838" s="60" t="s">
        <v>1201</v>
      </c>
      <c r="D838" s="54">
        <v>6</v>
      </c>
    </row>
    <row r="839" spans="1:4" x14ac:dyDescent="0.25">
      <c r="A839" s="1" t="s">
        <v>2810</v>
      </c>
      <c r="B839" s="61" t="s">
        <v>2811</v>
      </c>
      <c r="C839" s="60" t="s">
        <v>1201</v>
      </c>
      <c r="D839" s="54">
        <v>2</v>
      </c>
    </row>
    <row r="840" spans="1:4" x14ac:dyDescent="0.25">
      <c r="A840" s="1" t="s">
        <v>1940</v>
      </c>
      <c r="B840" s="61" t="s">
        <v>2812</v>
      </c>
      <c r="C840" s="60" t="s">
        <v>1201</v>
      </c>
      <c r="D840" s="54">
        <v>3</v>
      </c>
    </row>
    <row r="841" spans="1:4" x14ac:dyDescent="0.25">
      <c r="A841" s="1" t="s">
        <v>2813</v>
      </c>
      <c r="B841" s="61" t="s">
        <v>2814</v>
      </c>
      <c r="C841" s="60" t="s">
        <v>1201</v>
      </c>
      <c r="D841" s="54">
        <v>20</v>
      </c>
    </row>
    <row r="842" spans="1:4" x14ac:dyDescent="0.25">
      <c r="A842" s="1" t="s">
        <v>2815</v>
      </c>
      <c r="B842" s="61" t="s">
        <v>2816</v>
      </c>
      <c r="C842" s="60" t="s">
        <v>1201</v>
      </c>
      <c r="D842" s="54">
        <v>4</v>
      </c>
    </row>
    <row r="843" spans="1:4" x14ac:dyDescent="0.25">
      <c r="A843" s="1" t="s">
        <v>2230</v>
      </c>
      <c r="B843" s="61" t="s">
        <v>2817</v>
      </c>
      <c r="C843" s="60" t="s">
        <v>1201</v>
      </c>
      <c r="D843" s="54">
        <v>4</v>
      </c>
    </row>
    <row r="844" spans="1:4" x14ac:dyDescent="0.25">
      <c r="A844" s="1" t="s">
        <v>2818</v>
      </c>
      <c r="B844" s="61" t="s">
        <v>2819</v>
      </c>
      <c r="C844" s="60" t="s">
        <v>1201</v>
      </c>
      <c r="D844" s="54">
        <v>14</v>
      </c>
    </row>
    <row r="845" spans="1:4" x14ac:dyDescent="0.25">
      <c r="A845" s="1" t="s">
        <v>2820</v>
      </c>
      <c r="B845" s="61" t="s">
        <v>2821</v>
      </c>
      <c r="C845" s="60" t="s">
        <v>1201</v>
      </c>
      <c r="D845" s="54">
        <v>8</v>
      </c>
    </row>
    <row r="846" spans="1:4" x14ac:dyDescent="0.25">
      <c r="A846" s="1" t="s">
        <v>2822</v>
      </c>
      <c r="B846" s="61" t="s">
        <v>2823</v>
      </c>
      <c r="C846" s="60" t="s">
        <v>1201</v>
      </c>
      <c r="D846" s="54">
        <v>12</v>
      </c>
    </row>
    <row r="847" spans="1:4" x14ac:dyDescent="0.25">
      <c r="A847" s="1" t="s">
        <v>2824</v>
      </c>
      <c r="B847" s="61" t="s">
        <v>2825</v>
      </c>
      <c r="C847" s="60" t="s">
        <v>1201</v>
      </c>
      <c r="D847" s="54">
        <v>13</v>
      </c>
    </row>
    <row r="848" spans="1:4" x14ac:dyDescent="0.25">
      <c r="A848" s="1" t="s">
        <v>2826</v>
      </c>
      <c r="B848" s="61" t="s">
        <v>2827</v>
      </c>
      <c r="C848" s="60" t="s">
        <v>1201</v>
      </c>
      <c r="D848" s="54">
        <v>1</v>
      </c>
    </row>
    <row r="849" spans="1:4" x14ac:dyDescent="0.25">
      <c r="A849" s="1" t="s">
        <v>2828</v>
      </c>
      <c r="B849" s="61" t="s">
        <v>2829</v>
      </c>
      <c r="C849" s="60" t="s">
        <v>1201</v>
      </c>
      <c r="D849" s="54">
        <v>3</v>
      </c>
    </row>
    <row r="850" spans="1:4" x14ac:dyDescent="0.25">
      <c r="A850" s="1" t="s">
        <v>2830</v>
      </c>
      <c r="B850" s="61" t="s">
        <v>2831</v>
      </c>
      <c r="C850" s="60" t="s">
        <v>1201</v>
      </c>
      <c r="D850" s="54">
        <v>1</v>
      </c>
    </row>
    <row r="851" spans="1:4" x14ac:dyDescent="0.25">
      <c r="A851" s="1" t="s">
        <v>2832</v>
      </c>
      <c r="B851" s="61" t="s">
        <v>2833</v>
      </c>
      <c r="C851" s="60" t="s">
        <v>1201</v>
      </c>
      <c r="D851" s="54">
        <v>3</v>
      </c>
    </row>
    <row r="852" spans="1:4" x14ac:dyDescent="0.25">
      <c r="A852" s="1" t="s">
        <v>2834</v>
      </c>
      <c r="B852" s="61" t="s">
        <v>2835</v>
      </c>
      <c r="C852" s="60" t="s">
        <v>1201</v>
      </c>
      <c r="D852" s="54">
        <v>1</v>
      </c>
    </row>
    <row r="853" spans="1:4" x14ac:dyDescent="0.25">
      <c r="A853" s="1" t="s">
        <v>2836</v>
      </c>
      <c r="B853" s="61" t="s">
        <v>2837</v>
      </c>
      <c r="C853" s="60" t="s">
        <v>1201</v>
      </c>
      <c r="D853" s="54">
        <v>1</v>
      </c>
    </row>
    <row r="854" spans="1:4" x14ac:dyDescent="0.25">
      <c r="A854" s="1" t="s">
        <v>2838</v>
      </c>
      <c r="B854" s="61" t="s">
        <v>2839</v>
      </c>
      <c r="C854" s="60" t="s">
        <v>1201</v>
      </c>
      <c r="D854" s="54">
        <v>1</v>
      </c>
    </row>
    <row r="855" spans="1:4" x14ac:dyDescent="0.25">
      <c r="A855" s="1" t="s">
        <v>2840</v>
      </c>
      <c r="B855" s="61" t="s">
        <v>2841</v>
      </c>
      <c r="C855" s="60" t="s">
        <v>1201</v>
      </c>
      <c r="D855" s="54">
        <v>20</v>
      </c>
    </row>
    <row r="856" spans="1:4" x14ac:dyDescent="0.25">
      <c r="A856" s="1" t="s">
        <v>2842</v>
      </c>
      <c r="B856" s="61" t="s">
        <v>2843</v>
      </c>
      <c r="C856" s="60" t="s">
        <v>1201</v>
      </c>
      <c r="D856" s="54">
        <v>13</v>
      </c>
    </row>
    <row r="857" spans="1:4" x14ac:dyDescent="0.25">
      <c r="A857" s="1" t="s">
        <v>2844</v>
      </c>
      <c r="B857" s="61" t="s">
        <v>2845</v>
      </c>
      <c r="C857" s="60" t="s">
        <v>1201</v>
      </c>
      <c r="D857" s="54">
        <v>10</v>
      </c>
    </row>
    <row r="858" spans="1:4" x14ac:dyDescent="0.25">
      <c r="A858" s="1" t="s">
        <v>2846</v>
      </c>
      <c r="B858" s="61" t="s">
        <v>2847</v>
      </c>
      <c r="C858" s="60" t="s">
        <v>1201</v>
      </c>
      <c r="D858" s="54">
        <v>2</v>
      </c>
    </row>
    <row r="859" spans="1:4" x14ac:dyDescent="0.25">
      <c r="A859" s="1" t="s">
        <v>2848</v>
      </c>
      <c r="B859" s="61" t="s">
        <v>2849</v>
      </c>
      <c r="C859" s="60" t="s">
        <v>1201</v>
      </c>
      <c r="D859" s="54">
        <v>20</v>
      </c>
    </row>
    <row r="860" spans="1:4" x14ac:dyDescent="0.25">
      <c r="A860" s="1" t="s">
        <v>2850</v>
      </c>
      <c r="B860" s="61" t="s">
        <v>2851</v>
      </c>
      <c r="C860" s="60" t="s">
        <v>1201</v>
      </c>
      <c r="D860" s="54">
        <v>2</v>
      </c>
    </row>
    <row r="861" spans="1:4" x14ac:dyDescent="0.25">
      <c r="A861" s="1" t="s">
        <v>2852</v>
      </c>
      <c r="B861" s="61" t="s">
        <v>2853</v>
      </c>
      <c r="C861" s="60" t="s">
        <v>1201</v>
      </c>
      <c r="D861" s="54">
        <v>3</v>
      </c>
    </row>
    <row r="862" spans="1:4" x14ac:dyDescent="0.25">
      <c r="A862" s="1" t="s">
        <v>2854</v>
      </c>
      <c r="B862" s="61" t="s">
        <v>2855</v>
      </c>
      <c r="C862" s="60" t="s">
        <v>1201</v>
      </c>
      <c r="D862" s="54">
        <v>5</v>
      </c>
    </row>
    <row r="863" spans="1:4" x14ac:dyDescent="0.25">
      <c r="A863" s="1" t="s">
        <v>2856</v>
      </c>
      <c r="B863" s="61" t="s">
        <v>2857</v>
      </c>
      <c r="C863" s="60" t="s">
        <v>1201</v>
      </c>
      <c r="D863" s="54">
        <v>5</v>
      </c>
    </row>
    <row r="864" spans="1:4" x14ac:dyDescent="0.25">
      <c r="A864" s="1" t="s">
        <v>2858</v>
      </c>
      <c r="B864" s="61" t="s">
        <v>2859</v>
      </c>
      <c r="C864" s="60" t="s">
        <v>1201</v>
      </c>
      <c r="D864" s="54">
        <v>17</v>
      </c>
    </row>
    <row r="865" spans="1:4" x14ac:dyDescent="0.25">
      <c r="A865" s="1" t="s">
        <v>2860</v>
      </c>
      <c r="B865" s="61" t="s">
        <v>2861</v>
      </c>
      <c r="C865" s="60" t="s">
        <v>1201</v>
      </c>
      <c r="D865" s="54">
        <v>1</v>
      </c>
    </row>
    <row r="866" spans="1:4" x14ac:dyDescent="0.25">
      <c r="A866" s="1" t="s">
        <v>2862</v>
      </c>
      <c r="B866" s="61" t="s">
        <v>2863</v>
      </c>
      <c r="C866" s="60" t="s">
        <v>1201</v>
      </c>
      <c r="D866" s="54">
        <v>1</v>
      </c>
    </row>
    <row r="867" spans="1:4" x14ac:dyDescent="0.25">
      <c r="A867" s="1" t="s">
        <v>2864</v>
      </c>
      <c r="B867" s="61" t="s">
        <v>2865</v>
      </c>
      <c r="C867" s="60" t="s">
        <v>1201</v>
      </c>
      <c r="D867" s="54">
        <v>2</v>
      </c>
    </row>
    <row r="868" spans="1:4" x14ac:dyDescent="0.25">
      <c r="A868" s="1" t="s">
        <v>2866</v>
      </c>
      <c r="B868" s="61" t="s">
        <v>2867</v>
      </c>
      <c r="C868" s="60" t="s">
        <v>1201</v>
      </c>
      <c r="D868" s="54">
        <v>2</v>
      </c>
    </row>
    <row r="869" spans="1:4" x14ac:dyDescent="0.25">
      <c r="A869" s="1" t="s">
        <v>2868</v>
      </c>
      <c r="B869" s="61" t="s">
        <v>2869</v>
      </c>
      <c r="C869" s="60" t="s">
        <v>1201</v>
      </c>
      <c r="D869" s="54">
        <v>20</v>
      </c>
    </row>
    <row r="870" spans="1:4" x14ac:dyDescent="0.25">
      <c r="A870" s="1" t="s">
        <v>2870</v>
      </c>
      <c r="B870" s="61" t="s">
        <v>2871</v>
      </c>
      <c r="C870" s="60" t="s">
        <v>1201</v>
      </c>
      <c r="D870" s="54">
        <v>19</v>
      </c>
    </row>
    <row r="871" spans="1:4" x14ac:dyDescent="0.25">
      <c r="A871" s="1" t="s">
        <v>2872</v>
      </c>
      <c r="B871" s="61" t="s">
        <v>2873</v>
      </c>
      <c r="C871" s="60" t="s">
        <v>1201</v>
      </c>
      <c r="D871" s="54">
        <v>19</v>
      </c>
    </row>
    <row r="872" spans="1:4" x14ac:dyDescent="0.25">
      <c r="A872" s="1" t="s">
        <v>2874</v>
      </c>
      <c r="B872" s="61" t="s">
        <v>2875</v>
      </c>
      <c r="C872" s="60" t="s">
        <v>1201</v>
      </c>
      <c r="D872" s="54">
        <v>19</v>
      </c>
    </row>
    <row r="873" spans="1:4" x14ac:dyDescent="0.25">
      <c r="A873" s="1" t="s">
        <v>2876</v>
      </c>
      <c r="B873" s="61" t="s">
        <v>2877</v>
      </c>
      <c r="C873" s="60" t="s">
        <v>1201</v>
      </c>
      <c r="D873" s="54">
        <v>20</v>
      </c>
    </row>
    <row r="874" spans="1:4" x14ac:dyDescent="0.25">
      <c r="A874" s="1" t="s">
        <v>2878</v>
      </c>
      <c r="B874" s="61" t="s">
        <v>2879</v>
      </c>
      <c r="C874" s="60" t="s">
        <v>1201</v>
      </c>
      <c r="D874" s="54">
        <v>19</v>
      </c>
    </row>
    <row r="875" spans="1:4" x14ac:dyDescent="0.25">
      <c r="A875" s="1" t="s">
        <v>2880</v>
      </c>
      <c r="B875" s="61" t="s">
        <v>2881</v>
      </c>
      <c r="C875" s="60" t="s">
        <v>1201</v>
      </c>
      <c r="D875" s="54">
        <v>19</v>
      </c>
    </row>
    <row r="876" spans="1:4" x14ac:dyDescent="0.25">
      <c r="A876" s="1" t="s">
        <v>2882</v>
      </c>
      <c r="B876" s="61" t="s">
        <v>2883</v>
      </c>
      <c r="C876" s="60" t="s">
        <v>1201</v>
      </c>
      <c r="D876" s="54">
        <v>20</v>
      </c>
    </row>
    <row r="877" spans="1:4" x14ac:dyDescent="0.25">
      <c r="A877" s="1" t="s">
        <v>2884</v>
      </c>
      <c r="B877" s="61" t="s">
        <v>2885</v>
      </c>
      <c r="C877" s="60" t="s">
        <v>1201</v>
      </c>
      <c r="D877" s="54">
        <v>10</v>
      </c>
    </row>
    <row r="878" spans="1:4" x14ac:dyDescent="0.25">
      <c r="A878" s="1" t="s">
        <v>2886</v>
      </c>
      <c r="B878" s="61" t="s">
        <v>2887</v>
      </c>
      <c r="C878" s="60" t="s">
        <v>1201</v>
      </c>
      <c r="D878" s="54">
        <v>7</v>
      </c>
    </row>
    <row r="879" spans="1:4" x14ac:dyDescent="0.25">
      <c r="A879" s="1" t="s">
        <v>2888</v>
      </c>
      <c r="B879" s="61" t="s">
        <v>2889</v>
      </c>
      <c r="C879" s="60" t="s">
        <v>1201</v>
      </c>
      <c r="D879" s="54">
        <v>2</v>
      </c>
    </row>
    <row r="880" spans="1:4" x14ac:dyDescent="0.25">
      <c r="A880" s="1" t="s">
        <v>2890</v>
      </c>
      <c r="B880" s="61" t="s">
        <v>2891</v>
      </c>
      <c r="C880" s="60" t="s">
        <v>1201</v>
      </c>
      <c r="D880" s="54">
        <v>4</v>
      </c>
    </row>
    <row r="881" spans="1:4" x14ac:dyDescent="0.25">
      <c r="A881" s="1" t="s">
        <v>2892</v>
      </c>
      <c r="B881" s="61" t="s">
        <v>2893</v>
      </c>
      <c r="C881" s="60" t="s">
        <v>1201</v>
      </c>
      <c r="D881" s="54">
        <v>8</v>
      </c>
    </row>
    <row r="882" spans="1:4" x14ac:dyDescent="0.25">
      <c r="A882" s="1" t="s">
        <v>2894</v>
      </c>
      <c r="B882" s="61" t="s">
        <v>2895</v>
      </c>
      <c r="C882" s="60" t="s">
        <v>1201</v>
      </c>
      <c r="D882" s="54">
        <v>3</v>
      </c>
    </row>
    <row r="883" spans="1:4" x14ac:dyDescent="0.25">
      <c r="A883" s="1" t="s">
        <v>2896</v>
      </c>
      <c r="B883" s="61" t="s">
        <v>2897</v>
      </c>
      <c r="C883" s="60" t="s">
        <v>1697</v>
      </c>
      <c r="D883" s="54">
        <v>0.2</v>
      </c>
    </row>
    <row r="884" spans="1:4" x14ac:dyDescent="0.25">
      <c r="A884" s="1" t="s">
        <v>2898</v>
      </c>
      <c r="B884" s="61" t="s">
        <v>2899</v>
      </c>
      <c r="C884" s="60" t="s">
        <v>1201</v>
      </c>
      <c r="D884" s="54">
        <v>2</v>
      </c>
    </row>
    <row r="885" spans="1:4" x14ac:dyDescent="0.25">
      <c r="A885" s="1" t="s">
        <v>2900</v>
      </c>
      <c r="B885" s="61" t="s">
        <v>2901</v>
      </c>
      <c r="C885" s="60" t="s">
        <v>1201</v>
      </c>
      <c r="D885" s="54">
        <v>10</v>
      </c>
    </row>
    <row r="886" spans="1:4" x14ac:dyDescent="0.25">
      <c r="A886" s="1" t="s">
        <v>2902</v>
      </c>
      <c r="B886" s="61" t="s">
        <v>2903</v>
      </c>
      <c r="C886" s="60" t="s">
        <v>1201</v>
      </c>
      <c r="D886" s="54">
        <v>2</v>
      </c>
    </row>
    <row r="887" spans="1:4" x14ac:dyDescent="0.25">
      <c r="A887" s="1" t="s">
        <v>2904</v>
      </c>
      <c r="B887" s="61" t="s">
        <v>2905</v>
      </c>
      <c r="C887" s="60" t="s">
        <v>1201</v>
      </c>
      <c r="D887" s="54">
        <v>1</v>
      </c>
    </row>
    <row r="888" spans="1:4" x14ac:dyDescent="0.25">
      <c r="A888" s="1" t="s">
        <v>2906</v>
      </c>
      <c r="B888" s="61" t="s">
        <v>2907</v>
      </c>
      <c r="C888" s="60" t="s">
        <v>1201</v>
      </c>
      <c r="D888" s="54">
        <v>20</v>
      </c>
    </row>
    <row r="889" spans="1:4" x14ac:dyDescent="0.25">
      <c r="A889" s="1" t="s">
        <v>2908</v>
      </c>
      <c r="B889" s="61" t="s">
        <v>2909</v>
      </c>
      <c r="C889" s="60" t="s">
        <v>1201</v>
      </c>
      <c r="D889" s="54">
        <v>55</v>
      </c>
    </row>
    <row r="890" spans="1:4" x14ac:dyDescent="0.25">
      <c r="A890" s="1" t="s">
        <v>2910</v>
      </c>
      <c r="B890" s="61" t="s">
        <v>2911</v>
      </c>
      <c r="C890" s="60" t="s">
        <v>1201</v>
      </c>
      <c r="D890" s="54">
        <v>4</v>
      </c>
    </row>
    <row r="891" spans="1:4" x14ac:dyDescent="0.25">
      <c r="A891" s="1" t="s">
        <v>2912</v>
      </c>
      <c r="B891" s="61" t="s">
        <v>2913</v>
      </c>
      <c r="C891" s="60" t="s">
        <v>1201</v>
      </c>
      <c r="D891" s="54">
        <v>1</v>
      </c>
    </row>
    <row r="892" spans="1:4" x14ac:dyDescent="0.25">
      <c r="A892" s="1" t="s">
        <v>2914</v>
      </c>
      <c r="B892" s="61" t="s">
        <v>2915</v>
      </c>
      <c r="C892" s="60" t="s">
        <v>1201</v>
      </c>
      <c r="D892" s="54">
        <v>8</v>
      </c>
    </row>
    <row r="893" spans="1:4" x14ac:dyDescent="0.25">
      <c r="A893" s="1" t="s">
        <v>2916</v>
      </c>
      <c r="B893" s="61" t="s">
        <v>2917</v>
      </c>
      <c r="C893" s="60" t="s">
        <v>1201</v>
      </c>
      <c r="D893" s="54">
        <v>220</v>
      </c>
    </row>
    <row r="894" spans="1:4" x14ac:dyDescent="0.25">
      <c r="A894" s="1" t="s">
        <v>2717</v>
      </c>
      <c r="B894" s="61" t="s">
        <v>2918</v>
      </c>
      <c r="C894" s="60" t="s">
        <v>1201</v>
      </c>
      <c r="D894" s="54">
        <v>40</v>
      </c>
    </row>
    <row r="895" spans="1:4" x14ac:dyDescent="0.25">
      <c r="A895" s="1" t="s">
        <v>2919</v>
      </c>
      <c r="B895" s="61" t="s">
        <v>2920</v>
      </c>
      <c r="C895" s="60" t="s">
        <v>1201</v>
      </c>
      <c r="D895" s="54">
        <v>8</v>
      </c>
    </row>
    <row r="896" spans="1:4" x14ac:dyDescent="0.25">
      <c r="A896" s="1" t="s">
        <v>2072</v>
      </c>
      <c r="B896" s="61" t="s">
        <v>2921</v>
      </c>
      <c r="C896" s="60" t="s">
        <v>1201</v>
      </c>
      <c r="D896" s="54">
        <v>8</v>
      </c>
    </row>
    <row r="897" spans="1:4" x14ac:dyDescent="0.25">
      <c r="A897" s="1" t="s">
        <v>2922</v>
      </c>
      <c r="B897" s="61" t="s">
        <v>2923</v>
      </c>
      <c r="C897" s="60" t="s">
        <v>1201</v>
      </c>
      <c r="D897" s="54">
        <v>19</v>
      </c>
    </row>
    <row r="898" spans="1:4" x14ac:dyDescent="0.25">
      <c r="A898" s="1" t="s">
        <v>2085</v>
      </c>
      <c r="B898" s="61" t="s">
        <v>2924</v>
      </c>
      <c r="C898" s="60" t="s">
        <v>1201</v>
      </c>
      <c r="D898" s="54">
        <v>5</v>
      </c>
    </row>
    <row r="899" spans="1:4" x14ac:dyDescent="0.25">
      <c r="A899" s="1" t="s">
        <v>2087</v>
      </c>
      <c r="B899" s="61" t="s">
        <v>2925</v>
      </c>
      <c r="C899" s="60" t="s">
        <v>1201</v>
      </c>
      <c r="D899" s="54">
        <v>12</v>
      </c>
    </row>
    <row r="900" spans="1:4" x14ac:dyDescent="0.25">
      <c r="A900" s="1" t="s">
        <v>2710</v>
      </c>
      <c r="B900" s="61" t="s">
        <v>2926</v>
      </c>
      <c r="C900" s="60" t="s">
        <v>1201</v>
      </c>
      <c r="D900" s="54">
        <v>4</v>
      </c>
    </row>
    <row r="901" spans="1:4" x14ac:dyDescent="0.25">
      <c r="A901" s="1" t="s">
        <v>2927</v>
      </c>
      <c r="B901" s="61" t="s">
        <v>2928</v>
      </c>
      <c r="C901" s="60" t="s">
        <v>1201</v>
      </c>
      <c r="D901" s="54">
        <v>10</v>
      </c>
    </row>
    <row r="902" spans="1:4" x14ac:dyDescent="0.25">
      <c r="A902" s="1" t="s">
        <v>2714</v>
      </c>
      <c r="B902" s="61" t="s">
        <v>2929</v>
      </c>
      <c r="C902" s="60" t="s">
        <v>1201</v>
      </c>
      <c r="D902" s="54">
        <v>2</v>
      </c>
    </row>
    <row r="903" spans="1:4" x14ac:dyDescent="0.25">
      <c r="A903" s="1" t="s">
        <v>2167</v>
      </c>
      <c r="B903" s="61" t="s">
        <v>2930</v>
      </c>
      <c r="C903" s="60" t="s">
        <v>1201</v>
      </c>
      <c r="D903" s="54">
        <v>10</v>
      </c>
    </row>
    <row r="904" spans="1:4" x14ac:dyDescent="0.25">
      <c r="A904" s="1" t="s">
        <v>2719</v>
      </c>
      <c r="B904" s="61" t="s">
        <v>2931</v>
      </c>
      <c r="C904" s="60" t="s">
        <v>1201</v>
      </c>
      <c r="D904" s="54">
        <v>8</v>
      </c>
    </row>
    <row r="905" spans="1:4" x14ac:dyDescent="0.25">
      <c r="A905" s="1" t="s">
        <v>2176</v>
      </c>
      <c r="B905" s="61" t="s">
        <v>2932</v>
      </c>
      <c r="C905" s="60" t="s">
        <v>1201</v>
      </c>
      <c r="D905" s="54">
        <v>4</v>
      </c>
    </row>
    <row r="906" spans="1:4" x14ac:dyDescent="0.25">
      <c r="A906" s="1" t="s">
        <v>2933</v>
      </c>
      <c r="B906" s="61" t="s">
        <v>2934</v>
      </c>
      <c r="C906" s="60" t="s">
        <v>1201</v>
      </c>
      <c r="D906" s="54">
        <v>12</v>
      </c>
    </row>
    <row r="907" spans="1:4" x14ac:dyDescent="0.25">
      <c r="A907" s="1" t="s">
        <v>2733</v>
      </c>
      <c r="B907" s="61" t="s">
        <v>2935</v>
      </c>
      <c r="C907" s="60" t="s">
        <v>1201</v>
      </c>
      <c r="D907" s="54">
        <v>11</v>
      </c>
    </row>
    <row r="908" spans="1:4" x14ac:dyDescent="0.25">
      <c r="A908" s="1" t="s">
        <v>2936</v>
      </c>
      <c r="B908" s="61" t="s">
        <v>2937</v>
      </c>
      <c r="C908" s="60" t="s">
        <v>1201</v>
      </c>
      <c r="D908" s="54">
        <v>21</v>
      </c>
    </row>
    <row r="909" spans="1:4" x14ac:dyDescent="0.25">
      <c r="A909" s="1" t="s">
        <v>2938</v>
      </c>
      <c r="B909" s="61" t="s">
        <v>2939</v>
      </c>
      <c r="C909" s="60" t="s">
        <v>1201</v>
      </c>
      <c r="D909" s="54">
        <v>26</v>
      </c>
    </row>
    <row r="910" spans="1:4" x14ac:dyDescent="0.25">
      <c r="A910" s="1" t="s">
        <v>2735</v>
      </c>
      <c r="B910" s="61" t="s">
        <v>2940</v>
      </c>
      <c r="C910" s="60" t="s">
        <v>1201</v>
      </c>
      <c r="D910" s="54">
        <v>3</v>
      </c>
    </row>
    <row r="911" spans="1:4" x14ac:dyDescent="0.25">
      <c r="A911" s="1" t="s">
        <v>2941</v>
      </c>
      <c r="B911" s="61" t="s">
        <v>2942</v>
      </c>
      <c r="C911" s="60" t="s">
        <v>1201</v>
      </c>
      <c r="D911" s="54">
        <v>3</v>
      </c>
    </row>
    <row r="912" spans="1:4" x14ac:dyDescent="0.25">
      <c r="A912" s="1" t="s">
        <v>2943</v>
      </c>
      <c r="B912" s="61" t="s">
        <v>2944</v>
      </c>
      <c r="C912" s="60" t="s">
        <v>1201</v>
      </c>
      <c r="D912" s="54">
        <v>389</v>
      </c>
    </row>
    <row r="913" spans="1:4" x14ac:dyDescent="0.25">
      <c r="A913" s="1" t="s">
        <v>2945</v>
      </c>
      <c r="B913" s="61" t="s">
        <v>2946</v>
      </c>
      <c r="C913" s="60" t="s">
        <v>1201</v>
      </c>
      <c r="D913" s="54">
        <v>22</v>
      </c>
    </row>
    <row r="914" spans="1:4" x14ac:dyDescent="0.25">
      <c r="A914" s="1" t="s">
        <v>2947</v>
      </c>
      <c r="B914" s="61" t="s">
        <v>2948</v>
      </c>
      <c r="C914" s="60" t="s">
        <v>1201</v>
      </c>
      <c r="D914" s="54">
        <v>51</v>
      </c>
    </row>
    <row r="915" spans="1:4" x14ac:dyDescent="0.25">
      <c r="A915" s="1" t="s">
        <v>2184</v>
      </c>
      <c r="B915" s="61" t="s">
        <v>2949</v>
      </c>
      <c r="C915" s="60" t="s">
        <v>1201</v>
      </c>
      <c r="D915" s="54">
        <v>2</v>
      </c>
    </row>
    <row r="916" spans="1:4" x14ac:dyDescent="0.25">
      <c r="A916" s="1" t="s">
        <v>2950</v>
      </c>
      <c r="B916" s="61" t="s">
        <v>2951</v>
      </c>
      <c r="C916" s="60" t="s">
        <v>1201</v>
      </c>
      <c r="D916" s="54">
        <v>355</v>
      </c>
    </row>
    <row r="917" spans="1:4" x14ac:dyDescent="0.25">
      <c r="A917" s="1" t="s">
        <v>2952</v>
      </c>
      <c r="B917" s="61" t="s">
        <v>2953</v>
      </c>
      <c r="C917" s="60" t="s">
        <v>1201</v>
      </c>
      <c r="D917" s="54">
        <v>50</v>
      </c>
    </row>
    <row r="918" spans="1:4" x14ac:dyDescent="0.25">
      <c r="A918" s="1" t="s">
        <v>2954</v>
      </c>
      <c r="B918" s="61" t="s">
        <v>2955</v>
      </c>
      <c r="C918" s="60" t="s">
        <v>1201</v>
      </c>
      <c r="D918" s="54">
        <v>391</v>
      </c>
    </row>
    <row r="919" spans="1:4" x14ac:dyDescent="0.25">
      <c r="A919" s="1" t="s">
        <v>2956</v>
      </c>
      <c r="B919" s="61" t="s">
        <v>2957</v>
      </c>
      <c r="C919" s="60" t="s">
        <v>1201</v>
      </c>
      <c r="D919" s="54">
        <v>200</v>
      </c>
    </row>
    <row r="920" spans="1:4" x14ac:dyDescent="0.25">
      <c r="A920" s="1" t="s">
        <v>2958</v>
      </c>
      <c r="B920" s="61" t="s">
        <v>2959</v>
      </c>
      <c r="C920" s="60" t="s">
        <v>1201</v>
      </c>
      <c r="D920" s="54">
        <v>390</v>
      </c>
    </row>
    <row r="921" spans="1:4" x14ac:dyDescent="0.25">
      <c r="A921" s="1" t="s">
        <v>2960</v>
      </c>
      <c r="B921" s="61" t="s">
        <v>2961</v>
      </c>
      <c r="C921" s="60" t="s">
        <v>1201</v>
      </c>
      <c r="D921" s="54">
        <v>54</v>
      </c>
    </row>
    <row r="922" spans="1:4" x14ac:dyDescent="0.25">
      <c r="A922" s="1" t="s">
        <v>2962</v>
      </c>
      <c r="B922" s="61" t="s">
        <v>2963</v>
      </c>
      <c r="C922" s="60" t="s">
        <v>1854</v>
      </c>
      <c r="D922" s="54">
        <v>4000</v>
      </c>
    </row>
    <row r="923" spans="1:4" x14ac:dyDescent="0.25">
      <c r="A923" s="1" t="s">
        <v>2964</v>
      </c>
      <c r="B923" s="61" t="s">
        <v>2965</v>
      </c>
      <c r="C923" s="60" t="s">
        <v>1201</v>
      </c>
      <c r="D923" s="54">
        <v>4</v>
      </c>
    </row>
    <row r="924" spans="1:4" x14ac:dyDescent="0.25">
      <c r="A924" s="1" t="s">
        <v>2966</v>
      </c>
      <c r="B924" s="61" t="s">
        <v>2967</v>
      </c>
      <c r="C924" s="60" t="s">
        <v>1201</v>
      </c>
      <c r="D924" s="54">
        <v>1</v>
      </c>
    </row>
    <row r="925" spans="1:4" x14ac:dyDescent="0.25">
      <c r="A925" s="1" t="s">
        <v>2968</v>
      </c>
      <c r="B925" s="61" t="s">
        <v>2969</v>
      </c>
      <c r="C925" s="60" t="s">
        <v>1697</v>
      </c>
      <c r="D925" s="54">
        <v>1</v>
      </c>
    </row>
    <row r="926" spans="1:4" x14ac:dyDescent="0.25">
      <c r="A926" s="1" t="s">
        <v>2970</v>
      </c>
      <c r="B926" s="61" t="s">
        <v>2971</v>
      </c>
      <c r="C926" s="60" t="s">
        <v>1201</v>
      </c>
      <c r="D926" s="54">
        <v>6</v>
      </c>
    </row>
    <row r="927" spans="1:4" x14ac:dyDescent="0.25">
      <c r="A927" s="1" t="s">
        <v>2972</v>
      </c>
      <c r="B927" s="61" t="s">
        <v>2973</v>
      </c>
      <c r="C927" s="60" t="s">
        <v>1201</v>
      </c>
      <c r="D927" s="54">
        <v>1</v>
      </c>
    </row>
    <row r="928" spans="1:4" x14ac:dyDescent="0.25">
      <c r="A928" s="1" t="s">
        <v>2854</v>
      </c>
      <c r="B928" s="61" t="s">
        <v>2974</v>
      </c>
      <c r="C928" s="60" t="s">
        <v>1201</v>
      </c>
      <c r="D928" s="54">
        <v>1</v>
      </c>
    </row>
    <row r="929" spans="1:4" x14ac:dyDescent="0.25">
      <c r="A929" s="1" t="s">
        <v>2975</v>
      </c>
      <c r="B929" s="61" t="s">
        <v>2976</v>
      </c>
      <c r="C929" s="60" t="s">
        <v>1201</v>
      </c>
      <c r="D929" s="54">
        <v>1</v>
      </c>
    </row>
    <row r="930" spans="1:4" x14ac:dyDescent="0.25">
      <c r="A930" s="1" t="s">
        <v>2977</v>
      </c>
      <c r="B930" s="61" t="s">
        <v>2978</v>
      </c>
      <c r="C930" s="60" t="s">
        <v>1201</v>
      </c>
      <c r="D930" s="54">
        <v>8</v>
      </c>
    </row>
    <row r="931" spans="1:4" x14ac:dyDescent="0.25">
      <c r="A931" s="1" t="s">
        <v>2979</v>
      </c>
      <c r="B931" s="61" t="s">
        <v>2980</v>
      </c>
      <c r="C931" s="60" t="s">
        <v>1201</v>
      </c>
      <c r="D931" s="54">
        <v>5</v>
      </c>
    </row>
    <row r="932" spans="1:4" x14ac:dyDescent="0.25">
      <c r="A932" s="1" t="s">
        <v>2981</v>
      </c>
      <c r="B932" s="61" t="s">
        <v>2982</v>
      </c>
      <c r="C932" s="60" t="s">
        <v>1201</v>
      </c>
      <c r="D932" s="54">
        <v>40</v>
      </c>
    </row>
    <row r="933" spans="1:4" x14ac:dyDescent="0.25">
      <c r="A933" s="1" t="s">
        <v>2983</v>
      </c>
      <c r="B933" s="61" t="s">
        <v>2984</v>
      </c>
      <c r="C933" s="60" t="s">
        <v>1201</v>
      </c>
      <c r="D933" s="54">
        <v>33</v>
      </c>
    </row>
    <row r="934" spans="1:4" x14ac:dyDescent="0.25">
      <c r="A934" s="1" t="s">
        <v>2985</v>
      </c>
      <c r="B934" s="61" t="s">
        <v>2986</v>
      </c>
      <c r="C934" s="60" t="s">
        <v>1201</v>
      </c>
      <c r="D934" s="54">
        <v>2</v>
      </c>
    </row>
    <row r="935" spans="1:4" x14ac:dyDescent="0.25">
      <c r="A935" s="1" t="s">
        <v>2987</v>
      </c>
      <c r="B935" s="61" t="s">
        <v>2988</v>
      </c>
      <c r="C935" s="60" t="s">
        <v>1201</v>
      </c>
      <c r="D935" s="54">
        <v>1</v>
      </c>
    </row>
    <row r="936" spans="1:4" x14ac:dyDescent="0.25">
      <c r="A936" s="1" t="s">
        <v>2989</v>
      </c>
      <c r="B936" s="61" t="s">
        <v>2990</v>
      </c>
      <c r="C936" s="60" t="s">
        <v>1201</v>
      </c>
      <c r="D936" s="54">
        <v>1</v>
      </c>
    </row>
    <row r="937" spans="1:4" x14ac:dyDescent="0.25">
      <c r="A937" s="1" t="s">
        <v>2991</v>
      </c>
      <c r="B937" s="61" t="s">
        <v>2992</v>
      </c>
      <c r="C937" s="60" t="s">
        <v>1201</v>
      </c>
      <c r="D937" s="54">
        <v>1</v>
      </c>
    </row>
    <row r="938" spans="1:4" x14ac:dyDescent="0.25">
      <c r="A938" s="1" t="s">
        <v>2993</v>
      </c>
      <c r="B938" s="61" t="s">
        <v>2994</v>
      </c>
      <c r="C938" s="60" t="s">
        <v>1201</v>
      </c>
      <c r="D938" s="54">
        <v>1</v>
      </c>
    </row>
    <row r="939" spans="1:4" x14ac:dyDescent="0.25">
      <c r="A939" s="1" t="s">
        <v>2995</v>
      </c>
      <c r="B939" s="61" t="s">
        <v>2996</v>
      </c>
      <c r="C939" s="60" t="s">
        <v>1201</v>
      </c>
      <c r="D939" s="54">
        <v>30</v>
      </c>
    </row>
    <row r="940" spans="1:4" x14ac:dyDescent="0.25">
      <c r="A940" s="1" t="s">
        <v>2997</v>
      </c>
      <c r="B940" s="61" t="s">
        <v>2998</v>
      </c>
      <c r="C940" s="60" t="s">
        <v>1201</v>
      </c>
      <c r="D940" s="54">
        <v>5</v>
      </c>
    </row>
    <row r="941" spans="1:4" x14ac:dyDescent="0.25">
      <c r="A941" s="1" t="s">
        <v>2999</v>
      </c>
      <c r="B941" s="61" t="s">
        <v>3000</v>
      </c>
      <c r="C941" s="60" t="s">
        <v>1201</v>
      </c>
      <c r="D941" s="54">
        <v>1</v>
      </c>
    </row>
    <row r="942" spans="1:4" x14ac:dyDescent="0.25">
      <c r="A942" s="1" t="s">
        <v>3001</v>
      </c>
      <c r="B942" s="61" t="s">
        <v>3002</v>
      </c>
      <c r="C942" s="60" t="s">
        <v>1201</v>
      </c>
      <c r="D942" s="54">
        <v>1</v>
      </c>
    </row>
    <row r="943" spans="1:4" x14ac:dyDescent="0.25">
      <c r="A943" s="1" t="s">
        <v>3003</v>
      </c>
      <c r="B943" s="61" t="s">
        <v>3004</v>
      </c>
      <c r="C943" s="60" t="s">
        <v>1201</v>
      </c>
      <c r="D943" s="54">
        <v>1</v>
      </c>
    </row>
    <row r="944" spans="1:4" x14ac:dyDescent="0.25">
      <c r="A944" s="1" t="s">
        <v>3005</v>
      </c>
      <c r="B944" s="61" t="s">
        <v>3006</v>
      </c>
      <c r="C944" s="60" t="s">
        <v>1201</v>
      </c>
      <c r="D944" s="54">
        <v>3</v>
      </c>
    </row>
    <row r="945" spans="1:4" x14ac:dyDescent="0.25">
      <c r="A945" s="1" t="s">
        <v>3007</v>
      </c>
      <c r="B945" s="61" t="s">
        <v>3008</v>
      </c>
      <c r="C945" s="60" t="s">
        <v>1201</v>
      </c>
      <c r="D945" s="54">
        <v>1</v>
      </c>
    </row>
    <row r="946" spans="1:4" x14ac:dyDescent="0.25">
      <c r="A946" s="1" t="s">
        <v>3009</v>
      </c>
      <c r="B946" s="61" t="s">
        <v>3010</v>
      </c>
      <c r="C946" s="60" t="s">
        <v>1201</v>
      </c>
      <c r="D946" s="54">
        <v>1</v>
      </c>
    </row>
    <row r="947" spans="1:4" x14ac:dyDescent="0.25">
      <c r="A947" s="1" t="s">
        <v>3011</v>
      </c>
      <c r="B947" s="61" t="s">
        <v>3012</v>
      </c>
      <c r="C947" s="60" t="s">
        <v>1201</v>
      </c>
      <c r="D947" s="54">
        <v>1</v>
      </c>
    </row>
    <row r="948" spans="1:4" x14ac:dyDescent="0.25">
      <c r="A948" s="1" t="s">
        <v>3013</v>
      </c>
      <c r="B948" s="61" t="s">
        <v>3014</v>
      </c>
      <c r="C948" s="60" t="s">
        <v>1201</v>
      </c>
      <c r="D948" s="54">
        <v>1</v>
      </c>
    </row>
    <row r="949" spans="1:4" x14ac:dyDescent="0.25">
      <c r="A949" s="1" t="s">
        <v>3015</v>
      </c>
      <c r="B949" s="61" t="s">
        <v>3016</v>
      </c>
      <c r="C949" s="60" t="s">
        <v>1201</v>
      </c>
      <c r="D949" s="54">
        <v>1</v>
      </c>
    </row>
    <row r="950" spans="1:4" x14ac:dyDescent="0.25">
      <c r="A950" s="1" t="s">
        <v>3017</v>
      </c>
      <c r="B950" s="61" t="s">
        <v>3018</v>
      </c>
      <c r="C950" s="60" t="s">
        <v>1201</v>
      </c>
      <c r="D950" s="54">
        <v>1</v>
      </c>
    </row>
    <row r="951" spans="1:4" x14ac:dyDescent="0.25">
      <c r="A951" s="1" t="s">
        <v>3019</v>
      </c>
      <c r="B951" s="61" t="s">
        <v>3020</v>
      </c>
      <c r="C951" s="60" t="s">
        <v>1201</v>
      </c>
      <c r="D951" s="54">
        <v>1</v>
      </c>
    </row>
    <row r="952" spans="1:4" x14ac:dyDescent="0.25">
      <c r="A952" s="1" t="s">
        <v>3021</v>
      </c>
      <c r="B952" s="61" t="s">
        <v>3022</v>
      </c>
      <c r="C952" s="60" t="s">
        <v>1201</v>
      </c>
      <c r="D952" s="54">
        <v>2</v>
      </c>
    </row>
    <row r="953" spans="1:4" x14ac:dyDescent="0.25">
      <c r="A953" s="1" t="s">
        <v>3023</v>
      </c>
      <c r="B953" s="61" t="s">
        <v>3024</v>
      </c>
      <c r="C953" s="60" t="s">
        <v>1201</v>
      </c>
      <c r="D953" s="54">
        <v>5</v>
      </c>
    </row>
    <row r="954" spans="1:4" x14ac:dyDescent="0.25">
      <c r="A954" s="1" t="s">
        <v>3025</v>
      </c>
      <c r="B954" s="61" t="s">
        <v>3026</v>
      </c>
      <c r="C954" s="60" t="s">
        <v>1201</v>
      </c>
      <c r="D954" s="54">
        <v>160</v>
      </c>
    </row>
    <row r="955" spans="1:4" x14ac:dyDescent="0.25">
      <c r="A955" s="1" t="s">
        <v>3027</v>
      </c>
      <c r="B955" s="61" t="s">
        <v>3028</v>
      </c>
      <c r="C955" s="60" t="s">
        <v>1201</v>
      </c>
      <c r="D955" s="54">
        <v>26</v>
      </c>
    </row>
    <row r="956" spans="1:4" x14ac:dyDescent="0.25">
      <c r="A956" s="1" t="s">
        <v>3029</v>
      </c>
      <c r="B956" s="61" t="s">
        <v>3030</v>
      </c>
      <c r="C956" s="60" t="s">
        <v>1201</v>
      </c>
      <c r="D956" s="54">
        <v>1232</v>
      </c>
    </row>
    <row r="957" spans="1:4" x14ac:dyDescent="0.25">
      <c r="A957" s="1" t="s">
        <v>2496</v>
      </c>
      <c r="B957" s="61" t="s">
        <v>3031</v>
      </c>
      <c r="C957" s="60" t="s">
        <v>1201</v>
      </c>
      <c r="D957" s="54">
        <v>5</v>
      </c>
    </row>
    <row r="958" spans="1:4" x14ac:dyDescent="0.25">
      <c r="A958" s="1" t="s">
        <v>3032</v>
      </c>
      <c r="B958" s="61" t="s">
        <v>3033</v>
      </c>
      <c r="C958" s="60" t="s">
        <v>1201</v>
      </c>
      <c r="D958" s="54">
        <v>18</v>
      </c>
    </row>
    <row r="959" spans="1:4" x14ac:dyDescent="0.25">
      <c r="A959" s="1" t="s">
        <v>3034</v>
      </c>
      <c r="B959" s="61" t="s">
        <v>3035</v>
      </c>
      <c r="C959" s="60" t="s">
        <v>1201</v>
      </c>
      <c r="D959" s="54">
        <v>34</v>
      </c>
    </row>
    <row r="960" spans="1:4" x14ac:dyDescent="0.25">
      <c r="A960" s="1" t="s">
        <v>3036</v>
      </c>
      <c r="B960" s="61" t="s">
        <v>3037</v>
      </c>
      <c r="C960" s="60" t="s">
        <v>1201</v>
      </c>
      <c r="D960" s="54">
        <v>23</v>
      </c>
    </row>
    <row r="961" spans="1:4" x14ac:dyDescent="0.25">
      <c r="A961" s="1" t="s">
        <v>2506</v>
      </c>
      <c r="B961" s="61" t="s">
        <v>3038</v>
      </c>
      <c r="C961" s="60" t="s">
        <v>1201</v>
      </c>
      <c r="D961" s="54">
        <v>19</v>
      </c>
    </row>
    <row r="962" spans="1:4" x14ac:dyDescent="0.25">
      <c r="A962" s="1" t="s">
        <v>2508</v>
      </c>
      <c r="B962" s="61" t="s">
        <v>3039</v>
      </c>
      <c r="C962" s="60" t="s">
        <v>1201</v>
      </c>
      <c r="D962" s="54">
        <v>43</v>
      </c>
    </row>
    <row r="963" spans="1:4" x14ac:dyDescent="0.25">
      <c r="A963" s="1" t="s">
        <v>3040</v>
      </c>
      <c r="B963" s="61" t="s">
        <v>3041</v>
      </c>
      <c r="C963" s="60" t="s">
        <v>1201</v>
      </c>
      <c r="D963" s="54">
        <v>3</v>
      </c>
    </row>
    <row r="964" spans="1:4" x14ac:dyDescent="0.25">
      <c r="A964" s="1" t="s">
        <v>2512</v>
      </c>
      <c r="B964" s="61" t="s">
        <v>3042</v>
      </c>
      <c r="C964" s="60" t="s">
        <v>1201</v>
      </c>
      <c r="D964" s="54">
        <v>5</v>
      </c>
    </row>
    <row r="965" spans="1:4" x14ac:dyDescent="0.25">
      <c r="A965" s="1" t="s">
        <v>2514</v>
      </c>
      <c r="B965" s="61" t="s">
        <v>3043</v>
      </c>
      <c r="C965" s="60" t="s">
        <v>1201</v>
      </c>
      <c r="D965" s="54">
        <v>6</v>
      </c>
    </row>
    <row r="966" spans="1:4" x14ac:dyDescent="0.25">
      <c r="A966" s="1" t="s">
        <v>3044</v>
      </c>
      <c r="B966" s="61" t="s">
        <v>3045</v>
      </c>
      <c r="C966" s="60" t="s">
        <v>1201</v>
      </c>
      <c r="D966" s="54">
        <v>2</v>
      </c>
    </row>
    <row r="967" spans="1:4" x14ac:dyDescent="0.25">
      <c r="A967" s="1" t="s">
        <v>2518</v>
      </c>
      <c r="B967" s="61" t="s">
        <v>3046</v>
      </c>
      <c r="C967" s="60" t="s">
        <v>1201</v>
      </c>
      <c r="D967" s="54">
        <v>2</v>
      </c>
    </row>
    <row r="968" spans="1:4" x14ac:dyDescent="0.25">
      <c r="A968" s="1" t="s">
        <v>2522</v>
      </c>
      <c r="B968" s="61" t="s">
        <v>3047</v>
      </c>
      <c r="C968" s="60" t="s">
        <v>1201</v>
      </c>
      <c r="D968" s="54">
        <v>9</v>
      </c>
    </row>
    <row r="969" spans="1:4" x14ac:dyDescent="0.25">
      <c r="A969" s="1" t="s">
        <v>2524</v>
      </c>
      <c r="B969" s="61" t="s">
        <v>3048</v>
      </c>
      <c r="C969" s="60" t="s">
        <v>1201</v>
      </c>
      <c r="D969" s="54">
        <v>12</v>
      </c>
    </row>
    <row r="970" spans="1:4" x14ac:dyDescent="0.25">
      <c r="A970" s="1" t="s">
        <v>3049</v>
      </c>
      <c r="B970" s="61" t="s">
        <v>3050</v>
      </c>
      <c r="C970" s="60" t="s">
        <v>1201</v>
      </c>
      <c r="D970" s="54">
        <v>1</v>
      </c>
    </row>
    <row r="971" spans="1:4" x14ac:dyDescent="0.25">
      <c r="A971" s="1" t="s">
        <v>3051</v>
      </c>
      <c r="B971" s="61" t="s">
        <v>3052</v>
      </c>
      <c r="C971" s="60" t="s">
        <v>1201</v>
      </c>
      <c r="D971" s="54">
        <v>26</v>
      </c>
    </row>
    <row r="972" spans="1:4" x14ac:dyDescent="0.25">
      <c r="A972" s="1" t="s">
        <v>3053</v>
      </c>
      <c r="B972" s="61" t="s">
        <v>3054</v>
      </c>
      <c r="C972" s="60" t="s">
        <v>1201</v>
      </c>
      <c r="D972" s="54">
        <v>1</v>
      </c>
    </row>
    <row r="973" spans="1:4" x14ac:dyDescent="0.25">
      <c r="A973" s="1" t="s">
        <v>3055</v>
      </c>
      <c r="B973" s="61" t="s">
        <v>3056</v>
      </c>
      <c r="C973" s="60" t="s">
        <v>1201</v>
      </c>
      <c r="D973" s="54">
        <v>4</v>
      </c>
    </row>
    <row r="974" spans="1:4" x14ac:dyDescent="0.25">
      <c r="A974" s="1" t="s">
        <v>3057</v>
      </c>
      <c r="B974" s="61" t="s">
        <v>3058</v>
      </c>
      <c r="C974" s="60" t="s">
        <v>1201</v>
      </c>
      <c r="D974" s="54">
        <v>5</v>
      </c>
    </row>
    <row r="975" spans="1:4" x14ac:dyDescent="0.25">
      <c r="A975" s="1" t="s">
        <v>3059</v>
      </c>
      <c r="B975" s="61" t="s">
        <v>3060</v>
      </c>
      <c r="C975" s="60" t="s">
        <v>1201</v>
      </c>
      <c r="D975" s="54">
        <v>3</v>
      </c>
    </row>
    <row r="976" spans="1:4" x14ac:dyDescent="0.25">
      <c r="A976" s="1" t="s">
        <v>3061</v>
      </c>
      <c r="B976" s="61" t="s">
        <v>3062</v>
      </c>
      <c r="C976" s="60" t="s">
        <v>1201</v>
      </c>
      <c r="D976" s="54">
        <v>14</v>
      </c>
    </row>
    <row r="977" spans="1:4" x14ac:dyDescent="0.25">
      <c r="A977" s="1" t="s">
        <v>3063</v>
      </c>
      <c r="B977" s="61" t="s">
        <v>3064</v>
      </c>
      <c r="C977" s="60" t="s">
        <v>1201</v>
      </c>
      <c r="D977" s="54">
        <v>5</v>
      </c>
    </row>
    <row r="978" spans="1:4" x14ac:dyDescent="0.25">
      <c r="A978" s="1" t="s">
        <v>3065</v>
      </c>
      <c r="B978" s="61" t="s">
        <v>3066</v>
      </c>
      <c r="C978" s="60" t="s">
        <v>1201</v>
      </c>
      <c r="D978" s="54">
        <v>121</v>
      </c>
    </row>
    <row r="979" spans="1:4" x14ac:dyDescent="0.25">
      <c r="A979" s="1" t="s">
        <v>3067</v>
      </c>
      <c r="B979" s="61" t="s">
        <v>3068</v>
      </c>
      <c r="C979" s="60" t="s">
        <v>1201</v>
      </c>
      <c r="D979" s="54">
        <v>6</v>
      </c>
    </row>
    <row r="980" spans="1:4" x14ac:dyDescent="0.25">
      <c r="A980" s="1" t="s">
        <v>3069</v>
      </c>
      <c r="B980" s="61" t="s">
        <v>3070</v>
      </c>
      <c r="C980" s="60" t="s">
        <v>1201</v>
      </c>
      <c r="D980" s="54">
        <v>22</v>
      </c>
    </row>
    <row r="981" spans="1:4" x14ac:dyDescent="0.25">
      <c r="A981" s="1" t="s">
        <v>3071</v>
      </c>
      <c r="B981" s="61" t="s">
        <v>3072</v>
      </c>
      <c r="C981" s="60" t="s">
        <v>1201</v>
      </c>
      <c r="D981" s="54">
        <v>4</v>
      </c>
    </row>
    <row r="982" spans="1:4" x14ac:dyDescent="0.25">
      <c r="A982" s="1" t="s">
        <v>3073</v>
      </c>
      <c r="B982" s="61" t="s">
        <v>3074</v>
      </c>
      <c r="C982" s="60" t="s">
        <v>1201</v>
      </c>
      <c r="D982" s="54">
        <v>1</v>
      </c>
    </row>
    <row r="983" spans="1:4" x14ac:dyDescent="0.25">
      <c r="A983" s="1" t="s">
        <v>3075</v>
      </c>
      <c r="B983" s="61" t="s">
        <v>3076</v>
      </c>
      <c r="C983" s="60" t="s">
        <v>1201</v>
      </c>
      <c r="D983" s="54">
        <v>1</v>
      </c>
    </row>
    <row r="984" spans="1:4" x14ac:dyDescent="0.25">
      <c r="A984" s="1" t="s">
        <v>3077</v>
      </c>
      <c r="B984" s="61" t="s">
        <v>3078</v>
      </c>
      <c r="C984" s="60" t="s">
        <v>1201</v>
      </c>
      <c r="D984" s="54">
        <v>17</v>
      </c>
    </row>
    <row r="985" spans="1:4" x14ac:dyDescent="0.25">
      <c r="A985" s="1" t="s">
        <v>3079</v>
      </c>
      <c r="B985" s="61" t="s">
        <v>3080</v>
      </c>
      <c r="C985" s="60" t="s">
        <v>1201</v>
      </c>
      <c r="D985" s="54">
        <v>4</v>
      </c>
    </row>
    <row r="986" spans="1:4" x14ac:dyDescent="0.25">
      <c r="A986" s="1" t="s">
        <v>3081</v>
      </c>
      <c r="B986" s="61" t="s">
        <v>3082</v>
      </c>
      <c r="C986" s="60" t="s">
        <v>1201</v>
      </c>
      <c r="D986" s="54">
        <v>1</v>
      </c>
    </row>
    <row r="987" spans="1:4" x14ac:dyDescent="0.25">
      <c r="A987" s="1" t="s">
        <v>3083</v>
      </c>
      <c r="B987" s="61" t="s">
        <v>3084</v>
      </c>
      <c r="C987" s="60" t="s">
        <v>1201</v>
      </c>
      <c r="D987" s="54">
        <v>4</v>
      </c>
    </row>
    <row r="988" spans="1:4" x14ac:dyDescent="0.25">
      <c r="A988" s="1" t="s">
        <v>3085</v>
      </c>
      <c r="B988" s="61" t="s">
        <v>3086</v>
      </c>
      <c r="C988" s="60" t="s">
        <v>1201</v>
      </c>
      <c r="D988" s="54">
        <v>8</v>
      </c>
    </row>
    <row r="989" spans="1:4" x14ac:dyDescent="0.25">
      <c r="A989" s="1" t="s">
        <v>3087</v>
      </c>
      <c r="B989" s="61" t="s">
        <v>3088</v>
      </c>
      <c r="C989" s="60" t="s">
        <v>1201</v>
      </c>
      <c r="D989" s="54">
        <v>1</v>
      </c>
    </row>
    <row r="990" spans="1:4" x14ac:dyDescent="0.25">
      <c r="A990" s="1" t="s">
        <v>3089</v>
      </c>
      <c r="B990" s="61" t="s">
        <v>3090</v>
      </c>
      <c r="C990" s="60" t="s">
        <v>1201</v>
      </c>
      <c r="D990" s="54">
        <v>2</v>
      </c>
    </row>
    <row r="991" spans="1:4" x14ac:dyDescent="0.25">
      <c r="A991" s="1" t="s">
        <v>3091</v>
      </c>
      <c r="B991" s="61" t="s">
        <v>3092</v>
      </c>
      <c r="C991" s="60" t="s">
        <v>1201</v>
      </c>
      <c r="D991" s="54">
        <v>5</v>
      </c>
    </row>
    <row r="992" spans="1:4" x14ac:dyDescent="0.25">
      <c r="A992" s="1" t="s">
        <v>3093</v>
      </c>
      <c r="B992" s="61" t="s">
        <v>3094</v>
      </c>
      <c r="C992" s="60" t="s">
        <v>1201</v>
      </c>
      <c r="D992" s="54">
        <v>9</v>
      </c>
    </row>
    <row r="993" spans="1:4" x14ac:dyDescent="0.25">
      <c r="A993" s="1" t="s">
        <v>3095</v>
      </c>
      <c r="B993" s="61" t="s">
        <v>3096</v>
      </c>
      <c r="C993" s="60" t="s">
        <v>1201</v>
      </c>
      <c r="D993" s="54">
        <v>1</v>
      </c>
    </row>
    <row r="994" spans="1:4" x14ac:dyDescent="0.25">
      <c r="A994" s="1" t="s">
        <v>3097</v>
      </c>
      <c r="B994" s="61" t="s">
        <v>3098</v>
      </c>
      <c r="C994" s="60" t="s">
        <v>1201</v>
      </c>
      <c r="D994" s="54">
        <v>2</v>
      </c>
    </row>
    <row r="995" spans="1:4" x14ac:dyDescent="0.25">
      <c r="A995" s="1" t="s">
        <v>3099</v>
      </c>
      <c r="B995" s="61" t="s">
        <v>3100</v>
      </c>
      <c r="C995" s="60" t="s">
        <v>1201</v>
      </c>
      <c r="D995" s="54">
        <v>5</v>
      </c>
    </row>
    <row r="996" spans="1:4" x14ac:dyDescent="0.25">
      <c r="A996" s="1" t="s">
        <v>3101</v>
      </c>
      <c r="B996" s="61" t="s">
        <v>3102</v>
      </c>
      <c r="C996" s="60" t="s">
        <v>1201</v>
      </c>
      <c r="D996" s="54">
        <v>19</v>
      </c>
    </row>
    <row r="997" spans="1:4" x14ac:dyDescent="0.25">
      <c r="A997" s="1" t="s">
        <v>3103</v>
      </c>
      <c r="B997" s="61" t="s">
        <v>3104</v>
      </c>
      <c r="C997" s="60" t="s">
        <v>1201</v>
      </c>
      <c r="D997" s="54">
        <v>16</v>
      </c>
    </row>
    <row r="998" spans="1:4" x14ac:dyDescent="0.25">
      <c r="A998" s="1" t="s">
        <v>3105</v>
      </c>
      <c r="B998" s="61" t="s">
        <v>3106</v>
      </c>
      <c r="C998" s="60" t="s">
        <v>1201</v>
      </c>
      <c r="D998" s="54">
        <v>8</v>
      </c>
    </row>
    <row r="999" spans="1:4" x14ac:dyDescent="0.25">
      <c r="A999" s="1" t="s">
        <v>3107</v>
      </c>
      <c r="B999" s="61" t="s">
        <v>3108</v>
      </c>
      <c r="C999" s="60" t="s">
        <v>1201</v>
      </c>
      <c r="D999" s="54">
        <v>13</v>
      </c>
    </row>
    <row r="1000" spans="1:4" x14ac:dyDescent="0.25">
      <c r="A1000" s="1" t="s">
        <v>3109</v>
      </c>
      <c r="B1000" s="61" t="s">
        <v>3110</v>
      </c>
      <c r="C1000" s="60" t="s">
        <v>1201</v>
      </c>
      <c r="D1000" s="54">
        <v>2</v>
      </c>
    </row>
    <row r="1001" spans="1:4" x14ac:dyDescent="0.25">
      <c r="A1001" s="1" t="s">
        <v>3111</v>
      </c>
      <c r="B1001" s="61" t="s">
        <v>3112</v>
      </c>
      <c r="C1001" s="60" t="s">
        <v>1201</v>
      </c>
      <c r="D1001" s="54">
        <v>4</v>
      </c>
    </row>
    <row r="1002" spans="1:4" x14ac:dyDescent="0.25">
      <c r="A1002" s="1" t="s">
        <v>3113</v>
      </c>
      <c r="B1002" s="61" t="s">
        <v>3114</v>
      </c>
      <c r="C1002" s="60" t="s">
        <v>1201</v>
      </c>
      <c r="D1002" s="54">
        <v>4</v>
      </c>
    </row>
    <row r="1003" spans="1:4" x14ac:dyDescent="0.25">
      <c r="A1003" s="1" t="s">
        <v>3115</v>
      </c>
      <c r="B1003" s="61" t="s">
        <v>3116</v>
      </c>
      <c r="C1003" s="60" t="s">
        <v>1201</v>
      </c>
      <c r="D1003" s="54">
        <v>1</v>
      </c>
    </row>
    <row r="1004" spans="1:4" x14ac:dyDescent="0.25">
      <c r="A1004" s="1" t="s">
        <v>3117</v>
      </c>
      <c r="B1004" s="61" t="s">
        <v>3118</v>
      </c>
      <c r="C1004" s="60" t="s">
        <v>1201</v>
      </c>
      <c r="D1004" s="54">
        <v>1</v>
      </c>
    </row>
    <row r="1005" spans="1:4" x14ac:dyDescent="0.25">
      <c r="A1005" s="1" t="s">
        <v>3119</v>
      </c>
      <c r="B1005" s="61" t="s">
        <v>3120</v>
      </c>
      <c r="C1005" s="60" t="s">
        <v>1201</v>
      </c>
      <c r="D1005" s="54">
        <v>3</v>
      </c>
    </row>
    <row r="1006" spans="1:4" x14ac:dyDescent="0.25">
      <c r="A1006" s="1" t="s">
        <v>3121</v>
      </c>
      <c r="B1006" s="61" t="s">
        <v>3122</v>
      </c>
      <c r="C1006" s="60" t="s">
        <v>1201</v>
      </c>
      <c r="D1006" s="54">
        <v>2</v>
      </c>
    </row>
    <row r="1007" spans="1:4" x14ac:dyDescent="0.25">
      <c r="A1007" s="1" t="s">
        <v>3123</v>
      </c>
      <c r="B1007" s="61" t="s">
        <v>3124</v>
      </c>
      <c r="C1007" s="60" t="s">
        <v>1201</v>
      </c>
      <c r="D1007" s="54">
        <v>4</v>
      </c>
    </row>
    <row r="1008" spans="1:4" x14ac:dyDescent="0.25">
      <c r="A1008" s="1" t="s">
        <v>3125</v>
      </c>
      <c r="B1008" s="61" t="s">
        <v>3126</v>
      </c>
      <c r="C1008" s="60" t="s">
        <v>1201</v>
      </c>
      <c r="D1008" s="54">
        <v>2</v>
      </c>
    </row>
    <row r="1009" spans="1:4" x14ac:dyDescent="0.25">
      <c r="A1009" s="1" t="s">
        <v>3127</v>
      </c>
      <c r="B1009" s="61" t="s">
        <v>3128</v>
      </c>
      <c r="C1009" s="60" t="s">
        <v>1201</v>
      </c>
      <c r="D1009" s="54">
        <v>1</v>
      </c>
    </row>
    <row r="1010" spans="1:4" x14ac:dyDescent="0.25">
      <c r="A1010" s="1" t="s">
        <v>3129</v>
      </c>
      <c r="B1010" s="61" t="s">
        <v>3130</v>
      </c>
      <c r="C1010" s="60" t="s">
        <v>1201</v>
      </c>
      <c r="D1010" s="54">
        <v>4</v>
      </c>
    </row>
    <row r="1011" spans="1:4" x14ac:dyDescent="0.25">
      <c r="A1011" s="1" t="s">
        <v>3131</v>
      </c>
      <c r="B1011" s="61" t="s">
        <v>3132</v>
      </c>
      <c r="C1011" s="60" t="s">
        <v>1201</v>
      </c>
      <c r="D1011" s="54">
        <v>2</v>
      </c>
    </row>
    <row r="1012" spans="1:4" x14ac:dyDescent="0.25">
      <c r="A1012" s="1" t="s">
        <v>3133</v>
      </c>
      <c r="B1012" s="61" t="s">
        <v>3134</v>
      </c>
      <c r="C1012" s="60" t="s">
        <v>1201</v>
      </c>
      <c r="D1012" s="54">
        <v>1</v>
      </c>
    </row>
    <row r="1013" spans="1:4" x14ac:dyDescent="0.25">
      <c r="A1013" s="1" t="s">
        <v>3135</v>
      </c>
      <c r="B1013" s="61" t="s">
        <v>3136</v>
      </c>
      <c r="C1013" s="60" t="s">
        <v>1201</v>
      </c>
      <c r="D1013" s="54">
        <v>1</v>
      </c>
    </row>
    <row r="1014" spans="1:4" x14ac:dyDescent="0.25">
      <c r="A1014" s="1" t="s">
        <v>3137</v>
      </c>
      <c r="B1014" s="61" t="s">
        <v>3138</v>
      </c>
      <c r="C1014" s="60" t="s">
        <v>1201</v>
      </c>
      <c r="D1014" s="54">
        <v>10</v>
      </c>
    </row>
    <row r="1015" spans="1:4" x14ac:dyDescent="0.25">
      <c r="A1015" s="1" t="s">
        <v>3139</v>
      </c>
      <c r="B1015" s="61" t="s">
        <v>3140</v>
      </c>
      <c r="C1015" s="60" t="s">
        <v>1201</v>
      </c>
      <c r="D1015" s="54">
        <v>1</v>
      </c>
    </row>
    <row r="1016" spans="1:4" x14ac:dyDescent="0.25">
      <c r="A1016" s="1" t="s">
        <v>3141</v>
      </c>
      <c r="B1016" s="61" t="s">
        <v>3142</v>
      </c>
      <c r="C1016" s="60" t="s">
        <v>1201</v>
      </c>
      <c r="D1016" s="54">
        <v>1</v>
      </c>
    </row>
    <row r="1017" spans="1:4" x14ac:dyDescent="0.25">
      <c r="A1017" s="1" t="s">
        <v>3143</v>
      </c>
      <c r="B1017" s="61" t="s">
        <v>3144</v>
      </c>
      <c r="C1017" s="60" t="s">
        <v>1201</v>
      </c>
      <c r="D1017" s="54">
        <v>1</v>
      </c>
    </row>
    <row r="1018" spans="1:4" x14ac:dyDescent="0.25">
      <c r="A1018" s="1" t="s">
        <v>3145</v>
      </c>
      <c r="B1018" s="61" t="s">
        <v>3146</v>
      </c>
      <c r="C1018" s="60" t="s">
        <v>1201</v>
      </c>
      <c r="D1018" s="54">
        <v>2</v>
      </c>
    </row>
    <row r="1019" spans="1:4" x14ac:dyDescent="0.25">
      <c r="A1019" s="1" t="s">
        <v>3147</v>
      </c>
      <c r="B1019" s="61" t="s">
        <v>3148</v>
      </c>
      <c r="C1019" s="60" t="s">
        <v>1201</v>
      </c>
      <c r="D1019" s="54">
        <v>2</v>
      </c>
    </row>
    <row r="1020" spans="1:4" x14ac:dyDescent="0.25">
      <c r="A1020" s="1" t="s">
        <v>3149</v>
      </c>
      <c r="B1020" s="61" t="s">
        <v>3150</v>
      </c>
      <c r="C1020" s="60" t="s">
        <v>1201</v>
      </c>
      <c r="D1020" s="54">
        <v>8</v>
      </c>
    </row>
    <row r="1021" spans="1:4" x14ac:dyDescent="0.25">
      <c r="A1021" s="1" t="s">
        <v>3151</v>
      </c>
      <c r="B1021" s="61" t="s">
        <v>3152</v>
      </c>
      <c r="C1021" s="60" t="s">
        <v>1201</v>
      </c>
      <c r="D1021" s="54">
        <v>2</v>
      </c>
    </row>
    <row r="1022" spans="1:4" x14ac:dyDescent="0.25">
      <c r="A1022" s="1" t="s">
        <v>3153</v>
      </c>
      <c r="B1022" s="61" t="s">
        <v>3154</v>
      </c>
      <c r="C1022" s="60" t="s">
        <v>1201</v>
      </c>
      <c r="D1022" s="54">
        <v>16</v>
      </c>
    </row>
    <row r="1023" spans="1:4" x14ac:dyDescent="0.25">
      <c r="A1023" s="1" t="s">
        <v>3155</v>
      </c>
      <c r="B1023" s="61" t="s">
        <v>3156</v>
      </c>
      <c r="C1023" s="60" t="s">
        <v>1201</v>
      </c>
      <c r="D1023" s="54">
        <v>4</v>
      </c>
    </row>
    <row r="1024" spans="1:4" x14ac:dyDescent="0.25">
      <c r="A1024" s="1" t="s">
        <v>3157</v>
      </c>
      <c r="B1024" s="61" t="s">
        <v>3158</v>
      </c>
      <c r="C1024" s="60" t="s">
        <v>1201</v>
      </c>
      <c r="D1024" s="54">
        <v>1</v>
      </c>
    </row>
    <row r="1025" spans="1:4" x14ac:dyDescent="0.25">
      <c r="A1025" s="1" t="s">
        <v>3159</v>
      </c>
      <c r="B1025" s="61" t="s">
        <v>3160</v>
      </c>
      <c r="C1025" s="60" t="s">
        <v>1201</v>
      </c>
      <c r="D1025" s="54">
        <v>1</v>
      </c>
    </row>
    <row r="1026" spans="1:4" x14ac:dyDescent="0.25">
      <c r="A1026" s="1" t="s">
        <v>3161</v>
      </c>
      <c r="B1026" s="61" t="s">
        <v>3162</v>
      </c>
      <c r="C1026" s="60" t="s">
        <v>1697</v>
      </c>
      <c r="D1026" s="54">
        <v>1</v>
      </c>
    </row>
    <row r="1027" spans="1:4" x14ac:dyDescent="0.25">
      <c r="A1027" s="1" t="s">
        <v>3163</v>
      </c>
      <c r="B1027" s="61" t="s">
        <v>3164</v>
      </c>
      <c r="C1027" s="60" t="s">
        <v>1201</v>
      </c>
      <c r="D1027" s="54">
        <v>6</v>
      </c>
    </row>
    <row r="1028" spans="1:4" x14ac:dyDescent="0.25">
      <c r="A1028" s="1" t="s">
        <v>3165</v>
      </c>
      <c r="B1028" s="61" t="s">
        <v>3166</v>
      </c>
      <c r="C1028" s="60" t="s">
        <v>1201</v>
      </c>
      <c r="D1028" s="54">
        <v>1</v>
      </c>
    </row>
    <row r="1029" spans="1:4" x14ac:dyDescent="0.25">
      <c r="A1029" s="1" t="s">
        <v>3167</v>
      </c>
      <c r="B1029" s="61" t="s">
        <v>3168</v>
      </c>
      <c r="C1029" s="60" t="s">
        <v>1201</v>
      </c>
      <c r="D1029" s="54">
        <v>16</v>
      </c>
    </row>
    <row r="1030" spans="1:4" x14ac:dyDescent="0.25">
      <c r="A1030" s="1" t="s">
        <v>3169</v>
      </c>
      <c r="B1030" s="61" t="s">
        <v>3170</v>
      </c>
      <c r="C1030" s="60" t="s">
        <v>1201</v>
      </c>
      <c r="D1030" s="54">
        <v>2</v>
      </c>
    </row>
    <row r="1031" spans="1:4" x14ac:dyDescent="0.25">
      <c r="A1031" s="1" t="s">
        <v>3171</v>
      </c>
      <c r="B1031" s="61" t="s">
        <v>3172</v>
      </c>
      <c r="C1031" s="60" t="s">
        <v>1201</v>
      </c>
      <c r="D1031" s="54">
        <v>1</v>
      </c>
    </row>
    <row r="1032" spans="1:4" x14ac:dyDescent="0.25">
      <c r="A1032" s="1" t="s">
        <v>3173</v>
      </c>
      <c r="B1032" s="61" t="s">
        <v>3174</v>
      </c>
      <c r="C1032" s="60" t="s">
        <v>1201</v>
      </c>
      <c r="D1032" s="54">
        <v>6</v>
      </c>
    </row>
    <row r="1033" spans="1:4" x14ac:dyDescent="0.25">
      <c r="A1033" s="1" t="s">
        <v>3175</v>
      </c>
      <c r="B1033" s="61" t="s">
        <v>3176</v>
      </c>
      <c r="C1033" s="60" t="s">
        <v>1201</v>
      </c>
      <c r="D1033" s="54">
        <v>1</v>
      </c>
    </row>
    <row r="1034" spans="1:4" x14ac:dyDescent="0.25">
      <c r="A1034" s="1" t="s">
        <v>3177</v>
      </c>
      <c r="B1034" s="61" t="s">
        <v>3178</v>
      </c>
      <c r="C1034" s="60" t="s">
        <v>1201</v>
      </c>
      <c r="D1034" s="54">
        <v>2</v>
      </c>
    </row>
    <row r="1035" spans="1:4" x14ac:dyDescent="0.25">
      <c r="A1035" s="1" t="s">
        <v>3179</v>
      </c>
      <c r="B1035" s="61" t="s">
        <v>3180</v>
      </c>
      <c r="C1035" s="60" t="s">
        <v>1201</v>
      </c>
      <c r="D1035" s="54">
        <v>2</v>
      </c>
    </row>
    <row r="1036" spans="1:4" x14ac:dyDescent="0.25">
      <c r="A1036" s="1" t="s">
        <v>3181</v>
      </c>
      <c r="B1036" s="61" t="s">
        <v>3182</v>
      </c>
      <c r="C1036" s="60" t="s">
        <v>1201</v>
      </c>
      <c r="D1036" s="54">
        <v>2</v>
      </c>
    </row>
    <row r="1037" spans="1:4" x14ac:dyDescent="0.25">
      <c r="A1037" s="1" t="s">
        <v>3183</v>
      </c>
      <c r="B1037" s="61" t="s">
        <v>3184</v>
      </c>
      <c r="C1037" s="60" t="s">
        <v>1201</v>
      </c>
      <c r="D1037" s="54">
        <v>2</v>
      </c>
    </row>
    <row r="1038" spans="1:4" x14ac:dyDescent="0.25">
      <c r="A1038" s="1" t="s">
        <v>3185</v>
      </c>
      <c r="B1038" s="61" t="s">
        <v>3186</v>
      </c>
      <c r="C1038" s="60" t="s">
        <v>1201</v>
      </c>
      <c r="D1038" s="54">
        <v>2</v>
      </c>
    </row>
    <row r="1039" spans="1:4" x14ac:dyDescent="0.25">
      <c r="A1039" s="1" t="s">
        <v>3187</v>
      </c>
      <c r="B1039" s="61" t="s">
        <v>3188</v>
      </c>
      <c r="C1039" s="60" t="s">
        <v>1201</v>
      </c>
      <c r="D1039" s="54">
        <v>1</v>
      </c>
    </row>
    <row r="1040" spans="1:4" x14ac:dyDescent="0.25">
      <c r="A1040" s="1" t="s">
        <v>3189</v>
      </c>
      <c r="B1040" s="61" t="s">
        <v>3190</v>
      </c>
      <c r="C1040" s="60" t="s">
        <v>1201</v>
      </c>
      <c r="D1040" s="54">
        <v>2</v>
      </c>
    </row>
    <row r="1041" spans="1:4" x14ac:dyDescent="0.25">
      <c r="A1041" s="1" t="s">
        <v>3191</v>
      </c>
      <c r="B1041" s="61" t="s">
        <v>3192</v>
      </c>
      <c r="C1041" s="60" t="s">
        <v>1201</v>
      </c>
      <c r="D1041" s="54">
        <v>20</v>
      </c>
    </row>
    <row r="1042" spans="1:4" x14ac:dyDescent="0.25">
      <c r="A1042" s="1" t="s">
        <v>3193</v>
      </c>
      <c r="B1042" s="61" t="s">
        <v>3194</v>
      </c>
      <c r="C1042" s="60" t="s">
        <v>1201</v>
      </c>
      <c r="D1042" s="54">
        <v>3</v>
      </c>
    </row>
    <row r="1043" spans="1:4" x14ac:dyDescent="0.25">
      <c r="A1043" s="1" t="s">
        <v>3195</v>
      </c>
      <c r="B1043" s="61" t="s">
        <v>3196</v>
      </c>
      <c r="C1043" s="60" t="s">
        <v>1201</v>
      </c>
      <c r="D1043" s="54">
        <v>2</v>
      </c>
    </row>
    <row r="1044" spans="1:4" x14ac:dyDescent="0.25">
      <c r="A1044" s="1" t="s">
        <v>3197</v>
      </c>
      <c r="B1044" s="61" t="s">
        <v>3198</v>
      </c>
      <c r="C1044" s="60" t="s">
        <v>1201</v>
      </c>
      <c r="D1044" s="54">
        <v>1</v>
      </c>
    </row>
    <row r="1045" spans="1:4" x14ac:dyDescent="0.25">
      <c r="A1045" s="1" t="s">
        <v>3199</v>
      </c>
      <c r="B1045" s="61" t="s">
        <v>3200</v>
      </c>
      <c r="C1045" s="60" t="s">
        <v>1201</v>
      </c>
      <c r="D1045" s="54">
        <v>4</v>
      </c>
    </row>
    <row r="1046" spans="1:4" x14ac:dyDescent="0.25">
      <c r="A1046" s="1" t="s">
        <v>3201</v>
      </c>
      <c r="B1046" s="61" t="s">
        <v>3202</v>
      </c>
      <c r="C1046" s="60" t="s">
        <v>1201</v>
      </c>
      <c r="D1046" s="54">
        <v>4</v>
      </c>
    </row>
    <row r="1047" spans="1:4" x14ac:dyDescent="0.25">
      <c r="A1047" s="1" t="s">
        <v>3203</v>
      </c>
      <c r="B1047" s="61" t="s">
        <v>3204</v>
      </c>
      <c r="C1047" s="60" t="s">
        <v>1201</v>
      </c>
      <c r="D1047" s="54">
        <v>1</v>
      </c>
    </row>
    <row r="1048" spans="1:4" x14ac:dyDescent="0.25">
      <c r="A1048" s="1" t="s">
        <v>3205</v>
      </c>
      <c r="B1048" s="61" t="s">
        <v>3206</v>
      </c>
      <c r="C1048" s="60" t="s">
        <v>1201</v>
      </c>
      <c r="D1048" s="54">
        <v>3</v>
      </c>
    </row>
    <row r="1049" spans="1:4" x14ac:dyDescent="0.25">
      <c r="A1049" s="1" t="s">
        <v>3207</v>
      </c>
      <c r="B1049" s="61" t="s">
        <v>3208</v>
      </c>
      <c r="C1049" s="60" t="s">
        <v>1201</v>
      </c>
      <c r="D1049" s="54">
        <v>14</v>
      </c>
    </row>
    <row r="1050" spans="1:4" x14ac:dyDescent="0.25">
      <c r="A1050" s="1" t="s">
        <v>3209</v>
      </c>
      <c r="B1050" s="61" t="s">
        <v>3210</v>
      </c>
      <c r="C1050" s="60" t="s">
        <v>1201</v>
      </c>
      <c r="D1050" s="54">
        <v>1</v>
      </c>
    </row>
    <row r="1051" spans="1:4" x14ac:dyDescent="0.25">
      <c r="A1051" s="1" t="s">
        <v>3211</v>
      </c>
      <c r="B1051" s="61" t="s">
        <v>3212</v>
      </c>
      <c r="C1051" s="60" t="s">
        <v>1201</v>
      </c>
      <c r="D1051" s="54">
        <v>1</v>
      </c>
    </row>
    <row r="1052" spans="1:4" x14ac:dyDescent="0.25">
      <c r="A1052" s="1" t="s">
        <v>3213</v>
      </c>
      <c r="B1052" s="61" t="s">
        <v>3214</v>
      </c>
      <c r="C1052" s="60" t="s">
        <v>1201</v>
      </c>
      <c r="D1052" s="54">
        <v>2</v>
      </c>
    </row>
    <row r="1053" spans="1:4" x14ac:dyDescent="0.25">
      <c r="A1053" s="1" t="s">
        <v>1964</v>
      </c>
      <c r="B1053" s="61" t="s">
        <v>3215</v>
      </c>
      <c r="C1053" s="60" t="s">
        <v>1201</v>
      </c>
      <c r="D1053" s="54">
        <v>2</v>
      </c>
    </row>
    <row r="1054" spans="1:4" x14ac:dyDescent="0.25">
      <c r="A1054" s="1" t="s">
        <v>3216</v>
      </c>
      <c r="B1054" s="61" t="s">
        <v>3217</v>
      </c>
      <c r="C1054" s="60" t="s">
        <v>1201</v>
      </c>
      <c r="D1054" s="54">
        <v>1</v>
      </c>
    </row>
    <row r="1055" spans="1:4" x14ac:dyDescent="0.25">
      <c r="A1055" s="1" t="s">
        <v>3218</v>
      </c>
      <c r="B1055" s="61" t="s">
        <v>3219</v>
      </c>
      <c r="C1055" s="60" t="s">
        <v>1201</v>
      </c>
      <c r="D1055" s="54">
        <v>1</v>
      </c>
    </row>
    <row r="1056" spans="1:4" x14ac:dyDescent="0.25">
      <c r="A1056" s="1" t="s">
        <v>3220</v>
      </c>
      <c r="B1056" s="61" t="s">
        <v>3221</v>
      </c>
      <c r="C1056" s="60" t="s">
        <v>1201</v>
      </c>
      <c r="D1056" s="54">
        <v>1</v>
      </c>
    </row>
    <row r="1057" spans="1:4" x14ac:dyDescent="0.25">
      <c r="A1057" s="1" t="s">
        <v>3222</v>
      </c>
      <c r="B1057" s="61" t="s">
        <v>3223</v>
      </c>
      <c r="C1057" s="60" t="s">
        <v>1201</v>
      </c>
      <c r="D1057" s="54">
        <v>2</v>
      </c>
    </row>
    <row r="1058" spans="1:4" x14ac:dyDescent="0.25">
      <c r="A1058" s="1" t="s">
        <v>3224</v>
      </c>
      <c r="B1058" s="61" t="s">
        <v>3225</v>
      </c>
      <c r="C1058" s="60" t="s">
        <v>1201</v>
      </c>
      <c r="D1058" s="54">
        <v>4</v>
      </c>
    </row>
    <row r="1059" spans="1:4" x14ac:dyDescent="0.25">
      <c r="A1059" s="1" t="s">
        <v>3226</v>
      </c>
      <c r="B1059" s="61" t="s">
        <v>3227</v>
      </c>
      <c r="C1059" s="60" t="s">
        <v>1201</v>
      </c>
      <c r="D1059" s="54">
        <v>20</v>
      </c>
    </row>
    <row r="1060" spans="1:4" x14ac:dyDescent="0.25">
      <c r="A1060" s="1" t="s">
        <v>3228</v>
      </c>
      <c r="B1060" s="61" t="s">
        <v>3229</v>
      </c>
      <c r="C1060" s="60" t="s">
        <v>1201</v>
      </c>
      <c r="D1060" s="54">
        <v>1</v>
      </c>
    </row>
    <row r="1061" spans="1:4" x14ac:dyDescent="0.25">
      <c r="A1061" s="1" t="s">
        <v>3230</v>
      </c>
      <c r="B1061" s="61" t="s">
        <v>3231</v>
      </c>
      <c r="C1061" s="60" t="s">
        <v>1201</v>
      </c>
      <c r="D1061" s="54">
        <v>1</v>
      </c>
    </row>
    <row r="1062" spans="1:4" x14ac:dyDescent="0.25">
      <c r="A1062" s="1" t="s">
        <v>3232</v>
      </c>
      <c r="B1062" s="61" t="s">
        <v>3233</v>
      </c>
      <c r="C1062" s="60" t="s">
        <v>1201</v>
      </c>
      <c r="D1062" s="54">
        <v>4</v>
      </c>
    </row>
    <row r="1063" spans="1:4" x14ac:dyDescent="0.25">
      <c r="A1063" s="1" t="s">
        <v>3234</v>
      </c>
      <c r="B1063" s="61" t="s">
        <v>3235</v>
      </c>
      <c r="C1063" s="60" t="s">
        <v>1201</v>
      </c>
      <c r="D1063" s="54">
        <v>8</v>
      </c>
    </row>
    <row r="1064" spans="1:4" x14ac:dyDescent="0.25">
      <c r="A1064" s="1" t="s">
        <v>3236</v>
      </c>
      <c r="B1064" s="61" t="s">
        <v>3237</v>
      </c>
      <c r="C1064" s="60" t="s">
        <v>1201</v>
      </c>
      <c r="D1064" s="54">
        <v>6</v>
      </c>
    </row>
    <row r="1065" spans="1:4" x14ac:dyDescent="0.25">
      <c r="A1065" s="1" t="s">
        <v>3238</v>
      </c>
      <c r="B1065" s="61" t="s">
        <v>3239</v>
      </c>
      <c r="C1065" s="60" t="s">
        <v>1201</v>
      </c>
      <c r="D1065" s="54">
        <v>34</v>
      </c>
    </row>
    <row r="1066" spans="1:4" x14ac:dyDescent="0.25">
      <c r="A1066" s="1" t="s">
        <v>3240</v>
      </c>
      <c r="B1066" s="61" t="s">
        <v>3241</v>
      </c>
      <c r="C1066" s="60" t="s">
        <v>1201</v>
      </c>
      <c r="D1066" s="54">
        <v>4</v>
      </c>
    </row>
    <row r="1067" spans="1:4" x14ac:dyDescent="0.25">
      <c r="A1067" s="1" t="s">
        <v>3242</v>
      </c>
      <c r="B1067" s="61" t="s">
        <v>3243</v>
      </c>
      <c r="C1067" s="60" t="s">
        <v>1201</v>
      </c>
      <c r="D1067" s="54">
        <v>20</v>
      </c>
    </row>
    <row r="1068" spans="1:4" x14ac:dyDescent="0.25">
      <c r="A1068" s="1" t="s">
        <v>3244</v>
      </c>
      <c r="B1068" s="61" t="s">
        <v>3245</v>
      </c>
      <c r="C1068" s="60" t="s">
        <v>1201</v>
      </c>
      <c r="D1068" s="54">
        <v>20</v>
      </c>
    </row>
    <row r="1069" spans="1:4" x14ac:dyDescent="0.25">
      <c r="A1069" s="1" t="s">
        <v>3246</v>
      </c>
      <c r="B1069" s="61" t="s">
        <v>3247</v>
      </c>
      <c r="C1069" s="60" t="s">
        <v>1201</v>
      </c>
      <c r="D1069" s="54">
        <v>20</v>
      </c>
    </row>
    <row r="1070" spans="1:4" x14ac:dyDescent="0.25">
      <c r="A1070" s="1" t="s">
        <v>3248</v>
      </c>
      <c r="B1070" s="61" t="s">
        <v>3249</v>
      </c>
      <c r="C1070" s="60" t="s">
        <v>1201</v>
      </c>
      <c r="D1070" s="54">
        <v>20</v>
      </c>
    </row>
    <row r="1071" spans="1:4" x14ac:dyDescent="0.25">
      <c r="A1071" s="1" t="s">
        <v>3250</v>
      </c>
      <c r="B1071" s="61" t="s">
        <v>3251</v>
      </c>
      <c r="C1071" s="60" t="s">
        <v>1201</v>
      </c>
      <c r="D1071" s="54">
        <v>20</v>
      </c>
    </row>
    <row r="1072" spans="1:4" x14ac:dyDescent="0.25">
      <c r="A1072" s="1" t="s">
        <v>3252</v>
      </c>
      <c r="B1072" s="61" t="s">
        <v>3253</v>
      </c>
      <c r="C1072" s="60" t="s">
        <v>1201</v>
      </c>
      <c r="D1072" s="54">
        <v>3</v>
      </c>
    </row>
    <row r="1073" spans="1:4" x14ac:dyDescent="0.25">
      <c r="A1073" s="1" t="s">
        <v>3254</v>
      </c>
      <c r="B1073" s="61" t="s">
        <v>3255</v>
      </c>
      <c r="C1073" s="60" t="s">
        <v>1201</v>
      </c>
      <c r="D1073" s="54">
        <v>40</v>
      </c>
    </row>
    <row r="1074" spans="1:4" x14ac:dyDescent="0.25">
      <c r="A1074" s="1" t="s">
        <v>3256</v>
      </c>
      <c r="B1074" s="61" t="s">
        <v>3257</v>
      </c>
      <c r="C1074" s="60" t="s">
        <v>1201</v>
      </c>
      <c r="D1074" s="54">
        <v>3</v>
      </c>
    </row>
    <row r="1075" spans="1:4" x14ac:dyDescent="0.25">
      <c r="A1075" s="1" t="s">
        <v>3258</v>
      </c>
      <c r="B1075" s="61" t="s">
        <v>3259</v>
      </c>
      <c r="C1075" s="60" t="s">
        <v>1201</v>
      </c>
      <c r="D1075" s="54">
        <v>113</v>
      </c>
    </row>
    <row r="1076" spans="1:4" x14ac:dyDescent="0.25">
      <c r="A1076" s="1" t="s">
        <v>3260</v>
      </c>
      <c r="B1076" s="61" t="s">
        <v>3261</v>
      </c>
      <c r="C1076" s="60" t="s">
        <v>1201</v>
      </c>
      <c r="D1076" s="54">
        <v>23</v>
      </c>
    </row>
    <row r="1077" spans="1:4" x14ac:dyDescent="0.25">
      <c r="A1077" s="1" t="s">
        <v>3262</v>
      </c>
      <c r="B1077" s="61" t="s">
        <v>3263</v>
      </c>
      <c r="C1077" s="60" t="s">
        <v>1201</v>
      </c>
      <c r="D1077" s="54">
        <v>8</v>
      </c>
    </row>
    <row r="1078" spans="1:4" x14ac:dyDescent="0.25">
      <c r="A1078" s="1" t="s">
        <v>3264</v>
      </c>
      <c r="B1078" s="61" t="s">
        <v>3265</v>
      </c>
      <c r="C1078" s="60" t="s">
        <v>1201</v>
      </c>
      <c r="D1078" s="54">
        <v>1</v>
      </c>
    </row>
    <row r="1079" spans="1:4" x14ac:dyDescent="0.25">
      <c r="A1079" s="1" t="s">
        <v>3266</v>
      </c>
      <c r="B1079" s="61" t="s">
        <v>3267</v>
      </c>
      <c r="C1079" s="60" t="s">
        <v>1201</v>
      </c>
      <c r="D1079" s="54">
        <v>1</v>
      </c>
    </row>
    <row r="1080" spans="1:4" x14ac:dyDescent="0.25">
      <c r="A1080" s="1" t="s">
        <v>3268</v>
      </c>
      <c r="B1080" s="61" t="s">
        <v>3269</v>
      </c>
      <c r="C1080" s="60" t="s">
        <v>1201</v>
      </c>
      <c r="D1080" s="54">
        <v>1</v>
      </c>
    </row>
    <row r="1081" spans="1:4" x14ac:dyDescent="0.25">
      <c r="A1081" s="1" t="s">
        <v>3270</v>
      </c>
      <c r="B1081" s="61" t="s">
        <v>3271</v>
      </c>
      <c r="C1081" s="60" t="s">
        <v>1201</v>
      </c>
      <c r="D1081" s="54">
        <v>40</v>
      </c>
    </row>
    <row r="1082" spans="1:4" x14ac:dyDescent="0.25">
      <c r="A1082" s="1" t="s">
        <v>3272</v>
      </c>
      <c r="B1082" s="61" t="s">
        <v>3273</v>
      </c>
      <c r="C1082" s="60" t="s">
        <v>1201</v>
      </c>
      <c r="D1082" s="54">
        <v>1</v>
      </c>
    </row>
    <row r="1083" spans="1:4" x14ac:dyDescent="0.25">
      <c r="A1083" s="1" t="s">
        <v>3274</v>
      </c>
      <c r="B1083" s="61" t="s">
        <v>3275</v>
      </c>
      <c r="C1083" s="60" t="s">
        <v>1201</v>
      </c>
      <c r="D1083" s="54">
        <v>3</v>
      </c>
    </row>
    <row r="1084" spans="1:4" x14ac:dyDescent="0.25">
      <c r="A1084" s="1" t="s">
        <v>3276</v>
      </c>
      <c r="B1084" s="61" t="s">
        <v>3277</v>
      </c>
      <c r="C1084" s="60" t="s">
        <v>1201</v>
      </c>
      <c r="D1084" s="54">
        <v>2</v>
      </c>
    </row>
    <row r="1085" spans="1:4" x14ac:dyDescent="0.25">
      <c r="A1085" s="1" t="s">
        <v>3278</v>
      </c>
      <c r="B1085" s="61" t="s">
        <v>3279</v>
      </c>
      <c r="C1085" s="60" t="s">
        <v>1201</v>
      </c>
      <c r="D1085" s="54">
        <v>1</v>
      </c>
    </row>
    <row r="1086" spans="1:4" x14ac:dyDescent="0.25">
      <c r="A1086" s="1" t="s">
        <v>3280</v>
      </c>
      <c r="B1086" s="61" t="s">
        <v>3281</v>
      </c>
      <c r="C1086" s="60" t="s">
        <v>1201</v>
      </c>
      <c r="D1086" s="54">
        <v>3</v>
      </c>
    </row>
    <row r="1087" spans="1:4" x14ac:dyDescent="0.25">
      <c r="A1087" s="1" t="s">
        <v>3282</v>
      </c>
      <c r="B1087" s="61" t="s">
        <v>3283</v>
      </c>
      <c r="C1087" s="60" t="s">
        <v>1201</v>
      </c>
      <c r="D1087" s="54">
        <v>1</v>
      </c>
    </row>
    <row r="1088" spans="1:4" x14ac:dyDescent="0.25">
      <c r="A1088" s="1" t="s">
        <v>3284</v>
      </c>
      <c r="B1088" s="61" t="s">
        <v>3285</v>
      </c>
      <c r="C1088" s="60" t="s">
        <v>1201</v>
      </c>
      <c r="D1088" s="54">
        <v>1</v>
      </c>
    </row>
    <row r="1089" spans="1:4" x14ac:dyDescent="0.25">
      <c r="A1089" s="1" t="s">
        <v>3286</v>
      </c>
      <c r="B1089" s="61" t="s">
        <v>3287</v>
      </c>
      <c r="C1089" s="60" t="s">
        <v>1201</v>
      </c>
      <c r="D1089" s="54">
        <v>3</v>
      </c>
    </row>
    <row r="1090" spans="1:4" x14ac:dyDescent="0.25">
      <c r="A1090" s="1" t="s">
        <v>3288</v>
      </c>
      <c r="B1090" s="61" t="s">
        <v>3289</v>
      </c>
      <c r="C1090" s="60" t="s">
        <v>1201</v>
      </c>
      <c r="D1090" s="54">
        <v>6</v>
      </c>
    </row>
    <row r="1091" spans="1:4" x14ac:dyDescent="0.25">
      <c r="A1091" s="1" t="s">
        <v>3290</v>
      </c>
      <c r="B1091" s="61" t="s">
        <v>3291</v>
      </c>
      <c r="C1091" s="60" t="s">
        <v>1201</v>
      </c>
      <c r="D1091" s="54">
        <v>1</v>
      </c>
    </row>
    <row r="1092" spans="1:4" x14ac:dyDescent="0.25">
      <c r="A1092" s="1" t="s">
        <v>2977</v>
      </c>
      <c r="B1092" s="61" t="s">
        <v>3292</v>
      </c>
      <c r="C1092" s="60" t="s">
        <v>1201</v>
      </c>
      <c r="D1092" s="54">
        <v>8</v>
      </c>
    </row>
    <row r="1093" spans="1:4" x14ac:dyDescent="0.25">
      <c r="A1093" s="1" t="s">
        <v>3293</v>
      </c>
      <c r="B1093" s="61" t="s">
        <v>3294</v>
      </c>
      <c r="C1093" s="60" t="s">
        <v>1201</v>
      </c>
      <c r="D1093" s="54">
        <v>2</v>
      </c>
    </row>
    <row r="1094" spans="1:4" x14ac:dyDescent="0.25">
      <c r="A1094" s="1" t="s">
        <v>2981</v>
      </c>
      <c r="B1094" s="61" t="s">
        <v>3295</v>
      </c>
      <c r="C1094" s="60" t="s">
        <v>1201</v>
      </c>
      <c r="D1094" s="54">
        <v>40</v>
      </c>
    </row>
    <row r="1095" spans="1:4" x14ac:dyDescent="0.25">
      <c r="A1095" s="1" t="s">
        <v>3296</v>
      </c>
      <c r="B1095" s="61" t="s">
        <v>3297</v>
      </c>
      <c r="C1095" s="60" t="s">
        <v>1201</v>
      </c>
      <c r="D1095" s="54">
        <v>12</v>
      </c>
    </row>
    <row r="1096" spans="1:4" x14ac:dyDescent="0.25">
      <c r="A1096" s="1" t="s">
        <v>3298</v>
      </c>
      <c r="B1096" s="61" t="s">
        <v>3299</v>
      </c>
      <c r="C1096" s="60" t="s">
        <v>1201</v>
      </c>
      <c r="D1096" s="54">
        <v>33</v>
      </c>
    </row>
    <row r="1097" spans="1:4" x14ac:dyDescent="0.25">
      <c r="A1097" s="1" t="s">
        <v>2985</v>
      </c>
      <c r="B1097" s="61" t="s">
        <v>3300</v>
      </c>
      <c r="C1097" s="60" t="s">
        <v>1201</v>
      </c>
      <c r="D1097" s="54">
        <v>2</v>
      </c>
    </row>
    <row r="1098" spans="1:4" x14ac:dyDescent="0.25">
      <c r="A1098" s="1" t="s">
        <v>2987</v>
      </c>
      <c r="B1098" s="61" t="s">
        <v>3301</v>
      </c>
      <c r="C1098" s="60" t="s">
        <v>1201</v>
      </c>
      <c r="D1098" s="54">
        <v>2</v>
      </c>
    </row>
    <row r="1099" spans="1:4" x14ac:dyDescent="0.25">
      <c r="A1099" s="1" t="s">
        <v>3302</v>
      </c>
      <c r="B1099" s="61" t="s">
        <v>3303</v>
      </c>
      <c r="C1099" s="60" t="s">
        <v>1201</v>
      </c>
      <c r="D1099" s="54">
        <v>2</v>
      </c>
    </row>
    <row r="1100" spans="1:4" x14ac:dyDescent="0.25">
      <c r="A1100" s="1" t="s">
        <v>2991</v>
      </c>
      <c r="B1100" s="61" t="s">
        <v>3304</v>
      </c>
      <c r="C1100" s="60" t="s">
        <v>1201</v>
      </c>
      <c r="D1100" s="54">
        <v>1</v>
      </c>
    </row>
    <row r="1101" spans="1:4" x14ac:dyDescent="0.25">
      <c r="A1101" s="1" t="s">
        <v>3305</v>
      </c>
      <c r="B1101" s="61" t="s">
        <v>3306</v>
      </c>
      <c r="C1101" s="60" t="s">
        <v>1201</v>
      </c>
      <c r="D1101" s="54">
        <v>2</v>
      </c>
    </row>
    <row r="1102" spans="1:4" x14ac:dyDescent="0.25">
      <c r="A1102" s="1" t="s">
        <v>2995</v>
      </c>
      <c r="B1102" s="61" t="s">
        <v>3307</v>
      </c>
      <c r="C1102" s="60" t="s">
        <v>1201</v>
      </c>
      <c r="D1102" s="54">
        <v>33</v>
      </c>
    </row>
    <row r="1103" spans="1:4" x14ac:dyDescent="0.25">
      <c r="A1103" s="1" t="s">
        <v>2997</v>
      </c>
      <c r="B1103" s="61" t="s">
        <v>3308</v>
      </c>
      <c r="C1103" s="60" t="s">
        <v>1201</v>
      </c>
      <c r="D1103" s="54">
        <v>5</v>
      </c>
    </row>
    <row r="1104" spans="1:4" x14ac:dyDescent="0.25">
      <c r="A1104" s="1" t="s">
        <v>2999</v>
      </c>
      <c r="B1104" s="61" t="s">
        <v>3309</v>
      </c>
      <c r="C1104" s="60" t="s">
        <v>1201</v>
      </c>
      <c r="D1104" s="54">
        <v>3</v>
      </c>
    </row>
    <row r="1105" spans="1:4" x14ac:dyDescent="0.25">
      <c r="A1105" s="1" t="s">
        <v>3310</v>
      </c>
      <c r="B1105" s="61" t="s">
        <v>3311</v>
      </c>
      <c r="C1105" s="60" t="s">
        <v>1201</v>
      </c>
      <c r="D1105" s="54">
        <v>1</v>
      </c>
    </row>
    <row r="1106" spans="1:4" x14ac:dyDescent="0.25">
      <c r="A1106" s="1" t="s">
        <v>3003</v>
      </c>
      <c r="B1106" s="61" t="s">
        <v>3312</v>
      </c>
      <c r="C1106" s="60" t="s">
        <v>1201</v>
      </c>
      <c r="D1106" s="54">
        <v>1</v>
      </c>
    </row>
    <row r="1107" spans="1:4" x14ac:dyDescent="0.25">
      <c r="A1107" s="1" t="s">
        <v>3313</v>
      </c>
      <c r="B1107" s="61" t="s">
        <v>3314</v>
      </c>
      <c r="C1107" s="60" t="s">
        <v>1201</v>
      </c>
      <c r="D1107" s="54">
        <v>2</v>
      </c>
    </row>
    <row r="1108" spans="1:4" x14ac:dyDescent="0.25">
      <c r="A1108" s="1" t="s">
        <v>3315</v>
      </c>
      <c r="B1108" s="61" t="s">
        <v>3316</v>
      </c>
      <c r="C1108" s="60" t="s">
        <v>1201</v>
      </c>
      <c r="D1108" s="54">
        <v>1</v>
      </c>
    </row>
    <row r="1109" spans="1:4" x14ac:dyDescent="0.25">
      <c r="A1109" s="1" t="s">
        <v>3013</v>
      </c>
      <c r="B1109" s="61" t="s">
        <v>3317</v>
      </c>
      <c r="C1109" s="60" t="s">
        <v>1201</v>
      </c>
      <c r="D1109" s="54">
        <v>1</v>
      </c>
    </row>
    <row r="1110" spans="1:4" x14ac:dyDescent="0.25">
      <c r="A1110" s="1" t="s">
        <v>3318</v>
      </c>
      <c r="B1110" s="61" t="s">
        <v>3319</v>
      </c>
      <c r="C1110" s="60" t="s">
        <v>1201</v>
      </c>
      <c r="D1110" s="54">
        <v>1</v>
      </c>
    </row>
    <row r="1111" spans="1:4" x14ac:dyDescent="0.25">
      <c r="A1111" s="1" t="s">
        <v>3017</v>
      </c>
      <c r="B1111" s="61" t="s">
        <v>3320</v>
      </c>
      <c r="C1111" s="60" t="s">
        <v>1201</v>
      </c>
      <c r="D1111" s="54">
        <v>1</v>
      </c>
    </row>
    <row r="1112" spans="1:4" x14ac:dyDescent="0.25">
      <c r="A1112" s="1" t="s">
        <v>3019</v>
      </c>
      <c r="B1112" s="61" t="s">
        <v>3321</v>
      </c>
      <c r="C1112" s="60" t="s">
        <v>1201</v>
      </c>
      <c r="D1112" s="54">
        <v>1</v>
      </c>
    </row>
    <row r="1113" spans="1:4" x14ac:dyDescent="0.25">
      <c r="A1113" s="1" t="s">
        <v>3023</v>
      </c>
      <c r="B1113" s="61" t="s">
        <v>3322</v>
      </c>
      <c r="C1113" s="60" t="s">
        <v>1201</v>
      </c>
      <c r="D1113" s="54">
        <v>7</v>
      </c>
    </row>
    <row r="1114" spans="1:4" x14ac:dyDescent="0.25">
      <c r="A1114" s="1" t="s">
        <v>3323</v>
      </c>
      <c r="B1114" s="61" t="s">
        <v>3324</v>
      </c>
      <c r="C1114" s="60" t="s">
        <v>1201</v>
      </c>
      <c r="D1114" s="54">
        <v>20</v>
      </c>
    </row>
    <row r="1115" spans="1:4" x14ac:dyDescent="0.25">
      <c r="A1115" s="1" t="s">
        <v>3325</v>
      </c>
      <c r="B1115" s="61" t="s">
        <v>3326</v>
      </c>
      <c r="C1115" s="60" t="s">
        <v>1201</v>
      </c>
      <c r="D1115" s="54">
        <v>40</v>
      </c>
    </row>
    <row r="1116" spans="1:4" x14ac:dyDescent="0.25">
      <c r="A1116" s="1" t="s">
        <v>3327</v>
      </c>
      <c r="B1116" s="61" t="s">
        <v>3328</v>
      </c>
      <c r="C1116" s="60" t="s">
        <v>1201</v>
      </c>
      <c r="D1116" s="54">
        <v>1</v>
      </c>
    </row>
    <row r="1117" spans="1:4" x14ac:dyDescent="0.25">
      <c r="A1117" s="1" t="s">
        <v>3329</v>
      </c>
      <c r="B1117" s="61" t="s">
        <v>3330</v>
      </c>
      <c r="C1117" s="60" t="s">
        <v>1201</v>
      </c>
      <c r="D1117" s="54">
        <v>12</v>
      </c>
    </row>
    <row r="1118" spans="1:4" x14ac:dyDescent="0.25">
      <c r="A1118" s="1" t="s">
        <v>3331</v>
      </c>
      <c r="B1118" s="61" t="s">
        <v>3332</v>
      </c>
      <c r="C1118" s="60" t="s">
        <v>1201</v>
      </c>
      <c r="D1118" s="54">
        <v>43</v>
      </c>
    </row>
    <row r="1119" spans="1:4" ht="33.75" customHeight="1" x14ac:dyDescent="0.25">
      <c r="A1119" s="55" t="s">
        <v>3333</v>
      </c>
      <c r="B1119" s="61" t="s">
        <v>3334</v>
      </c>
      <c r="C1119" s="60" t="s">
        <v>1201</v>
      </c>
      <c r="D1119" s="54">
        <v>5</v>
      </c>
    </row>
    <row r="1120" spans="1:4" x14ac:dyDescent="0.25">
      <c r="A1120" s="1" t="s">
        <v>3335</v>
      </c>
      <c r="B1120" s="61" t="s">
        <v>3336</v>
      </c>
      <c r="C1120" s="60" t="s">
        <v>1201</v>
      </c>
      <c r="D1120" s="54">
        <v>9</v>
      </c>
    </row>
    <row r="1121" spans="1:4" x14ac:dyDescent="0.25">
      <c r="A1121" s="1" t="s">
        <v>3337</v>
      </c>
      <c r="B1121" s="61" t="s">
        <v>3338</v>
      </c>
      <c r="C1121" s="60" t="s">
        <v>1201</v>
      </c>
      <c r="D1121" s="54">
        <v>1</v>
      </c>
    </row>
    <row r="1122" spans="1:4" x14ac:dyDescent="0.25">
      <c r="A1122" s="1" t="s">
        <v>3339</v>
      </c>
      <c r="B1122" s="61" t="s">
        <v>3340</v>
      </c>
      <c r="C1122" s="60" t="s">
        <v>1201</v>
      </c>
      <c r="D1122" s="54">
        <v>1</v>
      </c>
    </row>
    <row r="1123" spans="1:4" x14ac:dyDescent="0.25">
      <c r="A1123" s="1" t="s">
        <v>3341</v>
      </c>
      <c r="B1123" s="61" t="s">
        <v>3342</v>
      </c>
      <c r="C1123" s="60" t="s">
        <v>1201</v>
      </c>
      <c r="D1123" s="54">
        <v>5</v>
      </c>
    </row>
    <row r="1124" spans="1:4" x14ac:dyDescent="0.25">
      <c r="A1124" s="1" t="s">
        <v>3343</v>
      </c>
      <c r="B1124" s="61" t="s">
        <v>3344</v>
      </c>
      <c r="C1124" s="60" t="s">
        <v>1201</v>
      </c>
      <c r="D1124" s="54">
        <v>5</v>
      </c>
    </row>
    <row r="1125" spans="1:4" x14ac:dyDescent="0.25">
      <c r="A1125" s="1" t="s">
        <v>3345</v>
      </c>
      <c r="B1125" s="61" t="s">
        <v>3346</v>
      </c>
      <c r="C1125" s="60" t="s">
        <v>1201</v>
      </c>
      <c r="D1125" s="54">
        <v>5</v>
      </c>
    </row>
    <row r="1126" spans="1:4" x14ac:dyDescent="0.25">
      <c r="A1126" s="1" t="s">
        <v>3347</v>
      </c>
      <c r="B1126" s="61" t="s">
        <v>3348</v>
      </c>
      <c r="C1126" s="60" t="s">
        <v>1201</v>
      </c>
      <c r="D1126" s="54">
        <v>5</v>
      </c>
    </row>
    <row r="1127" spans="1:4" x14ac:dyDescent="0.25">
      <c r="A1127" s="1" t="s">
        <v>2914</v>
      </c>
      <c r="B1127" s="61" t="s">
        <v>3349</v>
      </c>
      <c r="C1127" s="60" t="s">
        <v>1201</v>
      </c>
      <c r="D1127" s="54">
        <v>8</v>
      </c>
    </row>
    <row r="1128" spans="1:4" x14ac:dyDescent="0.25">
      <c r="A1128" s="1" t="s">
        <v>3350</v>
      </c>
      <c r="B1128" s="61" t="s">
        <v>3351</v>
      </c>
      <c r="C1128" s="60" t="s">
        <v>1201</v>
      </c>
      <c r="D1128" s="54">
        <v>6</v>
      </c>
    </row>
    <row r="1129" spans="1:4" x14ac:dyDescent="0.25">
      <c r="A1129" s="1" t="s">
        <v>3352</v>
      </c>
      <c r="B1129" s="61" t="s">
        <v>3353</v>
      </c>
      <c r="C1129" s="60" t="s">
        <v>1201</v>
      </c>
      <c r="D1129" s="54">
        <v>98</v>
      </c>
    </row>
    <row r="1130" spans="1:4" x14ac:dyDescent="0.25">
      <c r="A1130" s="1" t="s">
        <v>3354</v>
      </c>
      <c r="B1130" s="61" t="s">
        <v>3355</v>
      </c>
      <c r="C1130" s="60" t="s">
        <v>1201</v>
      </c>
      <c r="D1130" s="54">
        <v>4</v>
      </c>
    </row>
    <row r="1131" spans="1:4" x14ac:dyDescent="0.25">
      <c r="A1131" s="1" t="s">
        <v>3356</v>
      </c>
      <c r="B1131" s="61" t="s">
        <v>3357</v>
      </c>
      <c r="C1131" s="60" t="s">
        <v>1201</v>
      </c>
      <c r="D1131" s="54">
        <v>1</v>
      </c>
    </row>
    <row r="1132" spans="1:4" x14ac:dyDescent="0.25">
      <c r="A1132" s="1" t="s">
        <v>3358</v>
      </c>
      <c r="B1132" s="61" t="s">
        <v>3359</v>
      </c>
      <c r="C1132" s="60" t="s">
        <v>1201</v>
      </c>
      <c r="D1132" s="54">
        <v>1</v>
      </c>
    </row>
    <row r="1133" spans="1:4" x14ac:dyDescent="0.25">
      <c r="A1133" s="1" t="s">
        <v>3360</v>
      </c>
      <c r="B1133" s="61" t="s">
        <v>3361</v>
      </c>
      <c r="C1133" s="60" t="s">
        <v>1201</v>
      </c>
      <c r="D1133" s="54">
        <v>8</v>
      </c>
    </row>
    <row r="1134" spans="1:4" x14ac:dyDescent="0.25">
      <c r="A1134" s="1" t="s">
        <v>3362</v>
      </c>
      <c r="B1134" s="61" t="s">
        <v>3363</v>
      </c>
      <c r="C1134" s="60" t="s">
        <v>1201</v>
      </c>
      <c r="D1134" s="54">
        <v>46</v>
      </c>
    </row>
    <row r="1135" spans="1:4" x14ac:dyDescent="0.25">
      <c r="A1135" s="1" t="s">
        <v>3364</v>
      </c>
      <c r="B1135" s="61" t="s">
        <v>3365</v>
      </c>
      <c r="C1135" s="60" t="s">
        <v>1201</v>
      </c>
      <c r="D1135" s="54">
        <v>61</v>
      </c>
    </row>
    <row r="1136" spans="1:4" x14ac:dyDescent="0.25">
      <c r="A1136" s="1" t="s">
        <v>3366</v>
      </c>
      <c r="B1136" s="61" t="s">
        <v>3367</v>
      </c>
      <c r="C1136" s="60" t="s">
        <v>1201</v>
      </c>
      <c r="D1136" s="54">
        <v>39</v>
      </c>
    </row>
    <row r="1137" spans="1:4" x14ac:dyDescent="0.25">
      <c r="A1137" s="1" t="s">
        <v>3368</v>
      </c>
      <c r="B1137" s="61" t="s">
        <v>3369</v>
      </c>
      <c r="C1137" s="60" t="s">
        <v>1201</v>
      </c>
      <c r="D1137" s="54">
        <v>37</v>
      </c>
    </row>
    <row r="1138" spans="1:4" x14ac:dyDescent="0.25">
      <c r="A1138" s="1" t="s">
        <v>3370</v>
      </c>
      <c r="B1138" s="61" t="s">
        <v>3371</v>
      </c>
      <c r="C1138" s="60" t="s">
        <v>1201</v>
      </c>
      <c r="D1138" s="54">
        <v>10</v>
      </c>
    </row>
    <row r="1139" spans="1:4" x14ac:dyDescent="0.25">
      <c r="A1139" s="1" t="s">
        <v>3372</v>
      </c>
      <c r="B1139" s="61" t="s">
        <v>3373</v>
      </c>
      <c r="C1139" s="60" t="s">
        <v>1201</v>
      </c>
      <c r="D1139" s="54">
        <v>97</v>
      </c>
    </row>
    <row r="1140" spans="1:4" x14ac:dyDescent="0.25">
      <c r="A1140" s="1" t="s">
        <v>3374</v>
      </c>
      <c r="B1140" s="61" t="s">
        <v>3375</v>
      </c>
      <c r="C1140" s="60" t="s">
        <v>1201</v>
      </c>
      <c r="D1140" s="54">
        <v>4</v>
      </c>
    </row>
    <row r="1141" spans="1:4" x14ac:dyDescent="0.25">
      <c r="A1141" s="1" t="s">
        <v>3376</v>
      </c>
      <c r="B1141" s="61" t="s">
        <v>3377</v>
      </c>
      <c r="C1141" s="60" t="s">
        <v>1201</v>
      </c>
      <c r="D1141" s="54">
        <v>5</v>
      </c>
    </row>
    <row r="1142" spans="1:4" x14ac:dyDescent="0.25">
      <c r="A1142" s="1" t="s">
        <v>3378</v>
      </c>
      <c r="B1142" s="61" t="s">
        <v>3379</v>
      </c>
      <c r="C1142" s="60" t="s">
        <v>1201</v>
      </c>
      <c r="D1142" s="54">
        <v>3</v>
      </c>
    </row>
    <row r="1143" spans="1:4" x14ac:dyDescent="0.25">
      <c r="A1143" s="1" t="s">
        <v>3380</v>
      </c>
      <c r="B1143" s="61" t="s">
        <v>3381</v>
      </c>
      <c r="C1143" s="60" t="s">
        <v>1201</v>
      </c>
      <c r="D1143" s="54">
        <v>2031</v>
      </c>
    </row>
    <row r="1144" spans="1:4" x14ac:dyDescent="0.25">
      <c r="A1144" s="1" t="s">
        <v>3382</v>
      </c>
      <c r="B1144" s="61" t="s">
        <v>3383</v>
      </c>
      <c r="C1144" s="60" t="s">
        <v>1201</v>
      </c>
      <c r="D1144" s="54">
        <v>374</v>
      </c>
    </row>
    <row r="1145" spans="1:4" x14ac:dyDescent="0.25">
      <c r="A1145" s="1" t="s">
        <v>3384</v>
      </c>
      <c r="B1145" s="61" t="s">
        <v>3385</v>
      </c>
      <c r="C1145" s="60" t="s">
        <v>1201</v>
      </c>
      <c r="D1145" s="54">
        <v>11</v>
      </c>
    </row>
    <row r="1146" spans="1:4" x14ac:dyDescent="0.25">
      <c r="A1146" s="1" t="s">
        <v>3386</v>
      </c>
      <c r="B1146" s="61" t="s">
        <v>3387</v>
      </c>
      <c r="C1146" s="60" t="s">
        <v>1201</v>
      </c>
      <c r="D1146" s="54">
        <v>2</v>
      </c>
    </row>
    <row r="1147" spans="1:4" x14ac:dyDescent="0.25">
      <c r="A1147" s="1" t="s">
        <v>3388</v>
      </c>
      <c r="B1147" s="61" t="s">
        <v>3389</v>
      </c>
      <c r="C1147" s="60" t="s">
        <v>1201</v>
      </c>
      <c r="D1147" s="54">
        <v>2</v>
      </c>
    </row>
    <row r="1148" spans="1:4" x14ac:dyDescent="0.25">
      <c r="A1148" s="1" t="s">
        <v>3390</v>
      </c>
      <c r="B1148" s="61" t="s">
        <v>3391</v>
      </c>
      <c r="C1148" s="60" t="s">
        <v>1201</v>
      </c>
      <c r="D1148" s="54">
        <v>22</v>
      </c>
    </row>
    <row r="1149" spans="1:4" x14ac:dyDescent="0.25">
      <c r="A1149" s="1" t="s">
        <v>3392</v>
      </c>
      <c r="B1149" s="61" t="s">
        <v>3393</v>
      </c>
      <c r="C1149" s="60" t="s">
        <v>1201</v>
      </c>
      <c r="D1149" s="54">
        <v>14</v>
      </c>
    </row>
    <row r="1150" spans="1:4" x14ac:dyDescent="0.25">
      <c r="A1150" s="1" t="s">
        <v>3394</v>
      </c>
      <c r="B1150" s="61" t="s">
        <v>3395</v>
      </c>
      <c r="C1150" s="60" t="s">
        <v>1201</v>
      </c>
      <c r="D1150" s="54">
        <v>11</v>
      </c>
    </row>
    <row r="1151" spans="1:4" x14ac:dyDescent="0.25">
      <c r="A1151" s="1" t="s">
        <v>3396</v>
      </c>
      <c r="B1151" s="61" t="s">
        <v>3397</v>
      </c>
      <c r="C1151" s="60" t="s">
        <v>1201</v>
      </c>
      <c r="D1151" s="54">
        <v>2</v>
      </c>
    </row>
    <row r="1152" spans="1:4" x14ac:dyDescent="0.25">
      <c r="A1152" s="1" t="s">
        <v>3398</v>
      </c>
      <c r="B1152" s="61" t="s">
        <v>3399</v>
      </c>
      <c r="C1152" s="60" t="s">
        <v>1201</v>
      </c>
      <c r="D1152" s="54">
        <v>4</v>
      </c>
    </row>
    <row r="1153" spans="1:4" x14ac:dyDescent="0.25">
      <c r="A1153" s="1" t="s">
        <v>3400</v>
      </c>
      <c r="B1153" s="61" t="s">
        <v>3401</v>
      </c>
      <c r="C1153" s="60" t="s">
        <v>1201</v>
      </c>
      <c r="D1153" s="54">
        <v>21</v>
      </c>
    </row>
    <row r="1154" spans="1:4" x14ac:dyDescent="0.25">
      <c r="A1154" s="1" t="s">
        <v>3402</v>
      </c>
      <c r="B1154" s="61" t="s">
        <v>3403</v>
      </c>
      <c r="C1154" s="60" t="s">
        <v>1201</v>
      </c>
      <c r="D1154" s="54">
        <v>12</v>
      </c>
    </row>
    <row r="1155" spans="1:4" x14ac:dyDescent="0.25">
      <c r="A1155" s="1" t="s">
        <v>3404</v>
      </c>
      <c r="B1155" s="61" t="s">
        <v>3405</v>
      </c>
      <c r="C1155" s="60" t="s">
        <v>1201</v>
      </c>
      <c r="D1155" s="54">
        <v>6</v>
      </c>
    </row>
    <row r="1156" spans="1:4" x14ac:dyDescent="0.25">
      <c r="A1156" s="1" t="s">
        <v>3406</v>
      </c>
      <c r="B1156" s="61" t="s">
        <v>3407</v>
      </c>
      <c r="C1156" s="60" t="s">
        <v>1201</v>
      </c>
      <c r="D1156" s="54">
        <v>5</v>
      </c>
    </row>
    <row r="1157" spans="1:4" x14ac:dyDescent="0.25">
      <c r="A1157" s="1" t="s">
        <v>3408</v>
      </c>
      <c r="B1157" s="61" t="s">
        <v>3409</v>
      </c>
      <c r="C1157" s="60" t="s">
        <v>1201</v>
      </c>
      <c r="D1157" s="54">
        <v>4</v>
      </c>
    </row>
    <row r="1158" spans="1:4" x14ac:dyDescent="0.25">
      <c r="A1158" s="1" t="s">
        <v>3410</v>
      </c>
      <c r="B1158" s="61" t="s">
        <v>3411</v>
      </c>
      <c r="C1158" s="60" t="s">
        <v>1201</v>
      </c>
      <c r="D1158" s="54">
        <v>13</v>
      </c>
    </row>
    <row r="1159" spans="1:4" x14ac:dyDescent="0.25">
      <c r="A1159" s="1" t="s">
        <v>3412</v>
      </c>
      <c r="B1159" s="61" t="s">
        <v>3413</v>
      </c>
      <c r="C1159" s="60" t="s">
        <v>1201</v>
      </c>
      <c r="D1159" s="54">
        <v>596</v>
      </c>
    </row>
    <row r="1160" spans="1:4" x14ac:dyDescent="0.25">
      <c r="A1160" s="1" t="s">
        <v>3414</v>
      </c>
      <c r="B1160" s="61" t="s">
        <v>3415</v>
      </c>
      <c r="C1160" s="60" t="s">
        <v>1201</v>
      </c>
      <c r="D1160" s="54">
        <v>4</v>
      </c>
    </row>
    <row r="1161" spans="1:4" x14ac:dyDescent="0.25">
      <c r="A1161" s="1" t="s">
        <v>3416</v>
      </c>
      <c r="B1161" s="61" t="s">
        <v>3417</v>
      </c>
      <c r="C1161" s="60" t="s">
        <v>1201</v>
      </c>
      <c r="D1161" s="54">
        <v>6</v>
      </c>
    </row>
    <row r="1162" spans="1:4" x14ac:dyDescent="0.25">
      <c r="A1162" s="1" t="s">
        <v>3418</v>
      </c>
      <c r="B1162" s="61" t="s">
        <v>3419</v>
      </c>
      <c r="C1162" s="60" t="s">
        <v>1201</v>
      </c>
      <c r="D1162" s="54">
        <v>109</v>
      </c>
    </row>
    <row r="1163" spans="1:4" x14ac:dyDescent="0.25">
      <c r="A1163" s="1" t="s">
        <v>3420</v>
      </c>
      <c r="B1163" s="61" t="s">
        <v>3421</v>
      </c>
      <c r="C1163" s="60" t="s">
        <v>1201</v>
      </c>
      <c r="D1163" s="54">
        <v>6</v>
      </c>
    </row>
    <row r="1164" spans="1:4" x14ac:dyDescent="0.25">
      <c r="A1164" s="1" t="s">
        <v>3422</v>
      </c>
      <c r="B1164" s="61" t="s">
        <v>3423</v>
      </c>
      <c r="C1164" s="60" t="s">
        <v>1201</v>
      </c>
      <c r="D1164" s="54">
        <v>4</v>
      </c>
    </row>
    <row r="1165" spans="1:4" x14ac:dyDescent="0.25">
      <c r="A1165" s="1" t="s">
        <v>3424</v>
      </c>
      <c r="B1165" s="61" t="s">
        <v>3425</v>
      </c>
      <c r="C1165" s="60" t="s">
        <v>1201</v>
      </c>
      <c r="D1165" s="54">
        <v>18</v>
      </c>
    </row>
    <row r="1166" spans="1:4" x14ac:dyDescent="0.25">
      <c r="A1166" s="1" t="s">
        <v>3426</v>
      </c>
      <c r="B1166" s="61" t="s">
        <v>3427</v>
      </c>
      <c r="C1166" s="60" t="s">
        <v>1201</v>
      </c>
      <c r="D1166" s="54">
        <v>9</v>
      </c>
    </row>
    <row r="1167" spans="1:4" x14ac:dyDescent="0.25">
      <c r="A1167" s="1" t="s">
        <v>3428</v>
      </c>
      <c r="B1167" s="61" t="s">
        <v>3429</v>
      </c>
      <c r="C1167" s="60" t="s">
        <v>1201</v>
      </c>
      <c r="D1167" s="54">
        <v>28</v>
      </c>
    </row>
    <row r="1168" spans="1:4" x14ac:dyDescent="0.25">
      <c r="A1168" s="1" t="s">
        <v>3430</v>
      </c>
      <c r="B1168" s="61" t="s">
        <v>3431</v>
      </c>
      <c r="C1168" s="60" t="s">
        <v>1201</v>
      </c>
      <c r="D1168" s="54">
        <v>74</v>
      </c>
    </row>
    <row r="1169" spans="1:4" x14ac:dyDescent="0.25">
      <c r="A1169" s="1" t="s">
        <v>3432</v>
      </c>
      <c r="B1169" s="61" t="s">
        <v>3433</v>
      </c>
      <c r="C1169" s="60" t="s">
        <v>1201</v>
      </c>
      <c r="D1169" s="54">
        <v>3</v>
      </c>
    </row>
    <row r="1170" spans="1:4" x14ac:dyDescent="0.25">
      <c r="A1170" s="1" t="s">
        <v>3434</v>
      </c>
      <c r="B1170" s="61" t="s">
        <v>3435</v>
      </c>
      <c r="C1170" s="60" t="s">
        <v>1201</v>
      </c>
      <c r="D1170" s="54">
        <v>253</v>
      </c>
    </row>
    <row r="1171" spans="1:4" x14ac:dyDescent="0.25">
      <c r="A1171" s="1" t="s">
        <v>3436</v>
      </c>
      <c r="B1171" s="61" t="s">
        <v>3437</v>
      </c>
      <c r="C1171" s="60" t="s">
        <v>1201</v>
      </c>
      <c r="D1171" s="54">
        <v>1021</v>
      </c>
    </row>
    <row r="1172" spans="1:4" x14ac:dyDescent="0.25">
      <c r="A1172" s="1" t="s">
        <v>3438</v>
      </c>
      <c r="B1172" s="61" t="s">
        <v>3439</v>
      </c>
      <c r="C1172" s="60" t="s">
        <v>1201</v>
      </c>
      <c r="D1172" s="54">
        <v>18</v>
      </c>
    </row>
    <row r="1173" spans="1:4" x14ac:dyDescent="0.25">
      <c r="A1173" s="1" t="s">
        <v>3440</v>
      </c>
      <c r="B1173" s="61" t="s">
        <v>3441</v>
      </c>
      <c r="C1173" s="60" t="s">
        <v>1201</v>
      </c>
      <c r="D1173" s="54">
        <v>7</v>
      </c>
    </row>
    <row r="1174" spans="1:4" x14ac:dyDescent="0.25">
      <c r="A1174" s="1" t="s">
        <v>3442</v>
      </c>
      <c r="B1174" s="61" t="s">
        <v>3443</v>
      </c>
      <c r="C1174" s="60" t="s">
        <v>1201</v>
      </c>
      <c r="D1174" s="54">
        <v>231</v>
      </c>
    </row>
    <row r="1175" spans="1:4" x14ac:dyDescent="0.25">
      <c r="A1175" s="1" t="s">
        <v>3444</v>
      </c>
      <c r="B1175" s="61" t="s">
        <v>3445</v>
      </c>
      <c r="C1175" s="60" t="s">
        <v>1201</v>
      </c>
      <c r="D1175" s="54">
        <v>308</v>
      </c>
    </row>
    <row r="1176" spans="1:4" x14ac:dyDescent="0.25">
      <c r="A1176" s="1" t="s">
        <v>3446</v>
      </c>
      <c r="B1176" s="61" t="s">
        <v>3447</v>
      </c>
      <c r="C1176" s="60" t="s">
        <v>1201</v>
      </c>
      <c r="D1176" s="54">
        <v>2</v>
      </c>
    </row>
    <row r="1177" spans="1:4" x14ac:dyDescent="0.25">
      <c r="A1177" s="1" t="s">
        <v>3448</v>
      </c>
      <c r="B1177" s="61" t="s">
        <v>3449</v>
      </c>
      <c r="C1177" s="60" t="s">
        <v>1201</v>
      </c>
      <c r="D1177" s="54">
        <v>22</v>
      </c>
    </row>
    <row r="1178" spans="1:4" x14ac:dyDescent="0.25">
      <c r="A1178" s="1" t="s">
        <v>3450</v>
      </c>
      <c r="B1178" s="61" t="s">
        <v>3451</v>
      </c>
      <c r="C1178" s="60" t="s">
        <v>1201</v>
      </c>
      <c r="D1178" s="54">
        <v>16</v>
      </c>
    </row>
    <row r="1179" spans="1:4" x14ac:dyDescent="0.25">
      <c r="A1179" s="1" t="s">
        <v>3452</v>
      </c>
      <c r="B1179" s="61" t="s">
        <v>3453</v>
      </c>
      <c r="C1179" s="60" t="s">
        <v>1201</v>
      </c>
      <c r="D1179" s="54">
        <v>2</v>
      </c>
    </row>
    <row r="1180" spans="1:4" x14ac:dyDescent="0.25">
      <c r="A1180" s="1" t="s">
        <v>3454</v>
      </c>
      <c r="B1180" s="61" t="s">
        <v>3455</v>
      </c>
      <c r="C1180" s="60" t="s">
        <v>1201</v>
      </c>
      <c r="D1180" s="54">
        <v>252</v>
      </c>
    </row>
    <row r="1181" spans="1:4" x14ac:dyDescent="0.25">
      <c r="A1181" s="1" t="s">
        <v>3456</v>
      </c>
      <c r="B1181" s="61" t="s">
        <v>3457</v>
      </c>
      <c r="C1181" s="60" t="s">
        <v>1201</v>
      </c>
      <c r="D1181" s="54">
        <v>11</v>
      </c>
    </row>
    <row r="1182" spans="1:4" x14ac:dyDescent="0.25">
      <c r="A1182" s="1" t="s">
        <v>3458</v>
      </c>
      <c r="B1182" s="61" t="s">
        <v>3459</v>
      </c>
      <c r="C1182" s="60" t="s">
        <v>1201</v>
      </c>
      <c r="D1182" s="54">
        <v>26</v>
      </c>
    </row>
    <row r="1183" spans="1:4" x14ac:dyDescent="0.25">
      <c r="A1183" s="1" t="s">
        <v>3460</v>
      </c>
      <c r="B1183" s="61" t="s">
        <v>3461</v>
      </c>
      <c r="C1183" s="60" t="s">
        <v>1201</v>
      </c>
      <c r="D1183" s="54">
        <v>2</v>
      </c>
    </row>
    <row r="1184" spans="1:4" x14ac:dyDescent="0.25">
      <c r="A1184" s="1" t="s">
        <v>3462</v>
      </c>
      <c r="B1184" s="61" t="s">
        <v>3463</v>
      </c>
      <c r="C1184" s="60" t="s">
        <v>1201</v>
      </c>
      <c r="D1184" s="54">
        <v>4</v>
      </c>
    </row>
    <row r="1185" spans="1:4" x14ac:dyDescent="0.25">
      <c r="A1185" s="1" t="s">
        <v>3464</v>
      </c>
      <c r="B1185" s="61" t="s">
        <v>3465</v>
      </c>
      <c r="C1185" s="60" t="s">
        <v>1201</v>
      </c>
      <c r="D1185" s="54">
        <v>31</v>
      </c>
    </row>
    <row r="1186" spans="1:4" x14ac:dyDescent="0.25">
      <c r="A1186" s="1" t="s">
        <v>3466</v>
      </c>
      <c r="B1186" s="61" t="s">
        <v>3467</v>
      </c>
      <c r="C1186" s="60" t="s">
        <v>1201</v>
      </c>
      <c r="D1186" s="54">
        <v>2</v>
      </c>
    </row>
    <row r="1187" spans="1:4" x14ac:dyDescent="0.25">
      <c r="A1187" s="1" t="s">
        <v>3468</v>
      </c>
      <c r="B1187" s="61" t="s">
        <v>3469</v>
      </c>
      <c r="C1187" s="60" t="s">
        <v>1201</v>
      </c>
      <c r="D1187" s="54">
        <v>15</v>
      </c>
    </row>
    <row r="1188" spans="1:4" x14ac:dyDescent="0.25">
      <c r="A1188" s="1" t="s">
        <v>3470</v>
      </c>
      <c r="B1188" s="61" t="s">
        <v>3471</v>
      </c>
      <c r="C1188" s="60" t="s">
        <v>1201</v>
      </c>
      <c r="D1188" s="54">
        <v>12</v>
      </c>
    </row>
    <row r="1189" spans="1:4" x14ac:dyDescent="0.25">
      <c r="A1189" s="1" t="s">
        <v>3472</v>
      </c>
      <c r="B1189" s="61" t="s">
        <v>3473</v>
      </c>
      <c r="C1189" s="60" t="s">
        <v>1201</v>
      </c>
      <c r="D1189" s="54">
        <v>13</v>
      </c>
    </row>
    <row r="1190" spans="1:4" x14ac:dyDescent="0.25">
      <c r="A1190" s="1" t="s">
        <v>3474</v>
      </c>
      <c r="B1190" s="61" t="s">
        <v>3475</v>
      </c>
      <c r="C1190" s="60" t="s">
        <v>1201</v>
      </c>
      <c r="D1190" s="54">
        <v>4</v>
      </c>
    </row>
    <row r="1191" spans="1:4" x14ac:dyDescent="0.25">
      <c r="A1191" s="1" t="s">
        <v>3476</v>
      </c>
      <c r="B1191" s="61" t="s">
        <v>3477</v>
      </c>
      <c r="C1191" s="60" t="s">
        <v>1201</v>
      </c>
      <c r="D1191" s="54">
        <v>2</v>
      </c>
    </row>
    <row r="1192" spans="1:4" x14ac:dyDescent="0.25">
      <c r="A1192" s="1" t="s">
        <v>3478</v>
      </c>
      <c r="B1192" s="61" t="s">
        <v>3479</v>
      </c>
      <c r="C1192" s="60" t="s">
        <v>1201</v>
      </c>
      <c r="D1192" s="54">
        <v>14</v>
      </c>
    </row>
    <row r="1193" spans="1:4" x14ac:dyDescent="0.25">
      <c r="A1193" s="1" t="s">
        <v>3480</v>
      </c>
      <c r="B1193" s="61" t="s">
        <v>3481</v>
      </c>
      <c r="C1193" s="60" t="s">
        <v>1201</v>
      </c>
      <c r="D1193" s="54">
        <v>2</v>
      </c>
    </row>
    <row r="1194" spans="1:4" x14ac:dyDescent="0.25">
      <c r="A1194" s="1" t="s">
        <v>3482</v>
      </c>
      <c r="B1194" s="61" t="s">
        <v>3483</v>
      </c>
      <c r="C1194" s="60" t="s">
        <v>1201</v>
      </c>
      <c r="D1194" s="54">
        <v>8</v>
      </c>
    </row>
    <row r="1195" spans="1:4" x14ac:dyDescent="0.25">
      <c r="A1195" s="1" t="s">
        <v>3484</v>
      </c>
      <c r="B1195" s="61" t="s">
        <v>3485</v>
      </c>
      <c r="C1195" s="60" t="s">
        <v>1201</v>
      </c>
      <c r="D1195" s="54">
        <v>8</v>
      </c>
    </row>
    <row r="1196" spans="1:4" x14ac:dyDescent="0.25">
      <c r="A1196" s="1" t="s">
        <v>3486</v>
      </c>
      <c r="B1196" s="61" t="s">
        <v>3487</v>
      </c>
      <c r="C1196" s="60" t="s">
        <v>1201</v>
      </c>
      <c r="D1196" s="54">
        <v>4</v>
      </c>
    </row>
    <row r="1197" spans="1:4" x14ac:dyDescent="0.25">
      <c r="A1197" s="1" t="s">
        <v>3488</v>
      </c>
      <c r="B1197" s="61" t="s">
        <v>3489</v>
      </c>
      <c r="C1197" s="60" t="s">
        <v>1201</v>
      </c>
      <c r="D1197" s="54">
        <v>10</v>
      </c>
    </row>
    <row r="1198" spans="1:4" x14ac:dyDescent="0.25">
      <c r="A1198" s="1" t="s">
        <v>3490</v>
      </c>
      <c r="B1198" s="61" t="s">
        <v>3491</v>
      </c>
      <c r="C1198" s="60" t="s">
        <v>1201</v>
      </c>
      <c r="D1198" s="54">
        <v>29</v>
      </c>
    </row>
    <row r="1199" spans="1:4" x14ac:dyDescent="0.25">
      <c r="A1199" s="1" t="s">
        <v>3492</v>
      </c>
      <c r="B1199" s="61" t="s">
        <v>3493</v>
      </c>
      <c r="C1199" s="60" t="s">
        <v>1201</v>
      </c>
      <c r="D1199" s="54">
        <v>11</v>
      </c>
    </row>
    <row r="1200" spans="1:4" x14ac:dyDescent="0.25">
      <c r="A1200" s="1" t="s">
        <v>3494</v>
      </c>
      <c r="B1200" s="61" t="s">
        <v>3495</v>
      </c>
      <c r="C1200" s="60" t="s">
        <v>1201</v>
      </c>
      <c r="D1200" s="54">
        <v>31</v>
      </c>
    </row>
    <row r="1201" spans="1:4" x14ac:dyDescent="0.25">
      <c r="A1201" s="1" t="s">
        <v>3496</v>
      </c>
      <c r="B1201" s="61" t="s">
        <v>3497</v>
      </c>
      <c r="C1201" s="60" t="s">
        <v>1201</v>
      </c>
      <c r="D1201" s="54">
        <v>459</v>
      </c>
    </row>
    <row r="1202" spans="1:4" x14ac:dyDescent="0.25">
      <c r="A1202" s="1" t="s">
        <v>3498</v>
      </c>
      <c r="B1202" s="61" t="s">
        <v>3499</v>
      </c>
      <c r="C1202" s="60" t="s">
        <v>1201</v>
      </c>
      <c r="D1202" s="54">
        <v>504</v>
      </c>
    </row>
    <row r="1203" spans="1:4" x14ac:dyDescent="0.25">
      <c r="A1203" s="1" t="s">
        <v>3500</v>
      </c>
      <c r="B1203" s="61" t="s">
        <v>3501</v>
      </c>
      <c r="C1203" s="60" t="s">
        <v>1201</v>
      </c>
      <c r="D1203" s="54">
        <v>250</v>
      </c>
    </row>
    <row r="1204" spans="1:4" x14ac:dyDescent="0.25">
      <c r="A1204" s="1" t="s">
        <v>3502</v>
      </c>
      <c r="B1204" s="61" t="s">
        <v>3503</v>
      </c>
      <c r="C1204" s="60" t="s">
        <v>1201</v>
      </c>
      <c r="D1204" s="54">
        <v>31</v>
      </c>
    </row>
    <row r="1205" spans="1:4" x14ac:dyDescent="0.25">
      <c r="A1205" s="1" t="s">
        <v>3504</v>
      </c>
      <c r="B1205" s="61" t="s">
        <v>3505</v>
      </c>
      <c r="C1205" s="60" t="s">
        <v>1201</v>
      </c>
      <c r="D1205" s="54">
        <v>20</v>
      </c>
    </row>
    <row r="1206" spans="1:4" x14ac:dyDescent="0.25">
      <c r="A1206" s="1" t="s">
        <v>3506</v>
      </c>
      <c r="B1206" s="61" t="s">
        <v>3507</v>
      </c>
      <c r="C1206" s="60" t="s">
        <v>1201</v>
      </c>
      <c r="D1206" s="54">
        <v>6</v>
      </c>
    </row>
    <row r="1207" spans="1:4" x14ac:dyDescent="0.25">
      <c r="A1207" s="1" t="s">
        <v>3508</v>
      </c>
      <c r="B1207" s="61" t="s">
        <v>3509</v>
      </c>
      <c r="C1207" s="60" t="s">
        <v>1201</v>
      </c>
      <c r="D1207" s="54">
        <v>1158</v>
      </c>
    </row>
    <row r="1208" spans="1:4" x14ac:dyDescent="0.25">
      <c r="A1208" s="1" t="s">
        <v>3510</v>
      </c>
      <c r="B1208" s="61" t="s">
        <v>3511</v>
      </c>
      <c r="C1208" s="60" t="s">
        <v>1201</v>
      </c>
      <c r="D1208" s="54">
        <v>9</v>
      </c>
    </row>
    <row r="1209" spans="1:4" x14ac:dyDescent="0.25">
      <c r="A1209" s="1" t="s">
        <v>3512</v>
      </c>
      <c r="B1209" s="61" t="s">
        <v>3513</v>
      </c>
      <c r="C1209" s="60" t="s">
        <v>1201</v>
      </c>
      <c r="D1209" s="54">
        <v>1</v>
      </c>
    </row>
    <row r="1210" spans="1:4" x14ac:dyDescent="0.25">
      <c r="A1210" s="1" t="s">
        <v>3514</v>
      </c>
      <c r="B1210" s="61" t="s">
        <v>3515</v>
      </c>
      <c r="C1210" s="60" t="s">
        <v>1201</v>
      </c>
      <c r="D1210" s="54">
        <v>9</v>
      </c>
    </row>
    <row r="1211" spans="1:4" x14ac:dyDescent="0.25">
      <c r="A1211" s="1" t="s">
        <v>3516</v>
      </c>
      <c r="B1211" s="61" t="s">
        <v>3517</v>
      </c>
      <c r="C1211" s="60" t="s">
        <v>1201</v>
      </c>
      <c r="D1211" s="54">
        <v>1</v>
      </c>
    </row>
    <row r="1212" spans="1:4" x14ac:dyDescent="0.25">
      <c r="A1212" s="1" t="s">
        <v>3518</v>
      </c>
      <c r="B1212" s="61" t="s">
        <v>3519</v>
      </c>
      <c r="C1212" s="60" t="s">
        <v>1201</v>
      </c>
      <c r="D1212" s="54">
        <v>8</v>
      </c>
    </row>
    <row r="1213" spans="1:4" x14ac:dyDescent="0.25">
      <c r="A1213" s="1" t="s">
        <v>3520</v>
      </c>
      <c r="B1213" s="61" t="s">
        <v>3521</v>
      </c>
      <c r="C1213" s="60" t="s">
        <v>1201</v>
      </c>
      <c r="D1213" s="54">
        <v>21</v>
      </c>
    </row>
    <row r="1214" spans="1:4" x14ac:dyDescent="0.25">
      <c r="A1214" s="1" t="s">
        <v>3520</v>
      </c>
      <c r="B1214" s="61" t="s">
        <v>3522</v>
      </c>
      <c r="C1214" s="60" t="s">
        <v>1201</v>
      </c>
      <c r="D1214" s="54">
        <v>75</v>
      </c>
    </row>
    <row r="1215" spans="1:4" x14ac:dyDescent="0.25">
      <c r="A1215" s="1" t="s">
        <v>3523</v>
      </c>
      <c r="B1215" s="61" t="s">
        <v>3524</v>
      </c>
      <c r="C1215" s="60" t="s">
        <v>1201</v>
      </c>
      <c r="D1215" s="54">
        <v>2</v>
      </c>
    </row>
    <row r="1216" spans="1:4" x14ac:dyDescent="0.25">
      <c r="A1216" s="1" t="s">
        <v>2614</v>
      </c>
      <c r="B1216" s="61" t="s">
        <v>3525</v>
      </c>
      <c r="C1216" s="60" t="s">
        <v>1201</v>
      </c>
      <c r="D1216" s="54">
        <v>1</v>
      </c>
    </row>
    <row r="1217" spans="1:4" x14ac:dyDescent="0.25">
      <c r="A1217" s="1" t="s">
        <v>3526</v>
      </c>
      <c r="B1217" s="61" t="s">
        <v>3527</v>
      </c>
      <c r="C1217" s="60" t="s">
        <v>1201</v>
      </c>
      <c r="D1217" s="54">
        <v>10</v>
      </c>
    </row>
    <row r="1218" spans="1:4" x14ac:dyDescent="0.25">
      <c r="A1218" s="1" t="s">
        <v>3528</v>
      </c>
      <c r="B1218" s="61" t="s">
        <v>3529</v>
      </c>
      <c r="C1218" s="60" t="s">
        <v>1198</v>
      </c>
      <c r="D1218" s="54">
        <v>45.2</v>
      </c>
    </row>
    <row r="1219" spans="1:4" x14ac:dyDescent="0.25">
      <c r="A1219" s="1" t="s">
        <v>3530</v>
      </c>
      <c r="B1219" s="61" t="s">
        <v>3531</v>
      </c>
      <c r="C1219" s="60" t="s">
        <v>1198</v>
      </c>
      <c r="D1219" s="54">
        <v>69.8</v>
      </c>
    </row>
    <row r="1220" spans="1:4" x14ac:dyDescent="0.25">
      <c r="A1220" s="1" t="s">
        <v>3532</v>
      </c>
      <c r="B1220" s="61" t="s">
        <v>3533</v>
      </c>
      <c r="C1220" s="60" t="s">
        <v>1198</v>
      </c>
      <c r="D1220" s="54">
        <v>7</v>
      </c>
    </row>
    <row r="1221" spans="1:4" x14ac:dyDescent="0.25">
      <c r="A1221" s="1" t="s">
        <v>3534</v>
      </c>
      <c r="B1221" s="61" t="s">
        <v>3535</v>
      </c>
      <c r="C1221" s="60" t="s">
        <v>1256</v>
      </c>
      <c r="D1221" s="54">
        <v>25.7</v>
      </c>
    </row>
    <row r="1222" spans="1:4" x14ac:dyDescent="0.25">
      <c r="A1222" s="1" t="s">
        <v>1305</v>
      </c>
      <c r="B1222" s="61" t="s">
        <v>3536</v>
      </c>
      <c r="C1222" s="60" t="s">
        <v>1256</v>
      </c>
      <c r="D1222" s="54">
        <v>46.3</v>
      </c>
    </row>
    <row r="1223" spans="1:4" x14ac:dyDescent="0.25">
      <c r="A1223" s="1" t="s">
        <v>3537</v>
      </c>
      <c r="B1223" s="61" t="s">
        <v>3538</v>
      </c>
      <c r="C1223" s="60" t="s">
        <v>1256</v>
      </c>
      <c r="D1223" s="54">
        <v>196.8</v>
      </c>
    </row>
    <row r="1224" spans="1:4" x14ac:dyDescent="0.25">
      <c r="A1224" s="1" t="s">
        <v>3539</v>
      </c>
      <c r="B1224" s="61" t="s">
        <v>3540</v>
      </c>
      <c r="C1224" s="60" t="s">
        <v>1256</v>
      </c>
      <c r="D1224" s="54">
        <v>49.8</v>
      </c>
    </row>
    <row r="1225" spans="1:4" x14ac:dyDescent="0.25">
      <c r="A1225" s="1" t="s">
        <v>3541</v>
      </c>
      <c r="B1225" s="61" t="s">
        <v>3542</v>
      </c>
      <c r="C1225" s="60" t="s">
        <v>1201</v>
      </c>
      <c r="D1225" s="54">
        <v>1</v>
      </c>
    </row>
    <row r="1226" spans="1:4" x14ac:dyDescent="0.25">
      <c r="A1226" s="1" t="s">
        <v>3543</v>
      </c>
      <c r="B1226" s="61" t="s">
        <v>3544</v>
      </c>
      <c r="C1226" s="60" t="s">
        <v>1201</v>
      </c>
      <c r="D1226" s="54">
        <v>1</v>
      </c>
    </row>
    <row r="1227" spans="1:4" x14ac:dyDescent="0.25">
      <c r="A1227" s="1" t="s">
        <v>3545</v>
      </c>
      <c r="B1227" s="61" t="s">
        <v>3546</v>
      </c>
      <c r="C1227" s="60" t="s">
        <v>1201</v>
      </c>
      <c r="D1227" s="54">
        <v>4</v>
      </c>
    </row>
    <row r="1228" spans="1:4" x14ac:dyDescent="0.25">
      <c r="A1228" s="1" t="s">
        <v>3547</v>
      </c>
      <c r="B1228" s="61" t="s">
        <v>3548</v>
      </c>
      <c r="C1228" s="60" t="s">
        <v>1201</v>
      </c>
      <c r="D1228" s="54">
        <v>20</v>
      </c>
    </row>
    <row r="1229" spans="1:4" x14ac:dyDescent="0.25">
      <c r="A1229" s="1" t="s">
        <v>3549</v>
      </c>
      <c r="B1229" s="61" t="s">
        <v>3550</v>
      </c>
      <c r="C1229" s="60" t="s">
        <v>1201</v>
      </c>
      <c r="D1229" s="54">
        <v>9</v>
      </c>
    </row>
    <row r="1230" spans="1:4" x14ac:dyDescent="0.25">
      <c r="A1230" s="1" t="s">
        <v>3551</v>
      </c>
      <c r="B1230" s="61" t="s">
        <v>3552</v>
      </c>
      <c r="C1230" s="60" t="s">
        <v>1201</v>
      </c>
      <c r="D1230" s="54">
        <v>16</v>
      </c>
    </row>
    <row r="1231" spans="1:4" x14ac:dyDescent="0.25">
      <c r="A1231" s="1" t="s">
        <v>1285</v>
      </c>
      <c r="B1231" s="61" t="s">
        <v>3553</v>
      </c>
      <c r="C1231" s="60" t="s">
        <v>1201</v>
      </c>
      <c r="D1231" s="54">
        <v>21</v>
      </c>
    </row>
    <row r="1232" spans="1:4" x14ac:dyDescent="0.25">
      <c r="A1232" s="1" t="s">
        <v>3554</v>
      </c>
      <c r="B1232" s="61" t="s">
        <v>3555</v>
      </c>
      <c r="C1232" s="60" t="s">
        <v>1198</v>
      </c>
      <c r="D1232" s="54">
        <v>6.6</v>
      </c>
    </row>
    <row r="1233" spans="1:4" x14ac:dyDescent="0.25">
      <c r="A1233" s="1" t="s">
        <v>3556</v>
      </c>
      <c r="B1233" s="61" t="s">
        <v>3557</v>
      </c>
      <c r="C1233" s="60" t="s">
        <v>1198</v>
      </c>
      <c r="D1233" s="54">
        <v>70.3</v>
      </c>
    </row>
    <row r="1234" spans="1:4" x14ac:dyDescent="0.25">
      <c r="A1234" s="1" t="s">
        <v>3558</v>
      </c>
      <c r="B1234" s="61" t="s">
        <v>3559</v>
      </c>
      <c r="C1234" s="60" t="s">
        <v>1201</v>
      </c>
      <c r="D1234" s="54">
        <v>11</v>
      </c>
    </row>
    <row r="1235" spans="1:4" x14ac:dyDescent="0.25">
      <c r="A1235" s="1" t="s">
        <v>3560</v>
      </c>
      <c r="B1235" s="61" t="s">
        <v>3561</v>
      </c>
      <c r="C1235" s="60" t="s">
        <v>1201</v>
      </c>
      <c r="D1235" s="54">
        <v>11</v>
      </c>
    </row>
    <row r="1236" spans="1:4" x14ac:dyDescent="0.25">
      <c r="A1236" s="1" t="s">
        <v>3562</v>
      </c>
      <c r="B1236" s="61" t="s">
        <v>3563</v>
      </c>
      <c r="C1236" s="60" t="s">
        <v>1201</v>
      </c>
      <c r="D1236" s="54">
        <v>1</v>
      </c>
    </row>
    <row r="1237" spans="1:4" x14ac:dyDescent="0.25">
      <c r="A1237" s="1" t="s">
        <v>3564</v>
      </c>
      <c r="B1237" s="61" t="s">
        <v>3565</v>
      </c>
      <c r="C1237" s="60" t="s">
        <v>1201</v>
      </c>
      <c r="D1237" s="54">
        <v>11</v>
      </c>
    </row>
    <row r="1238" spans="1:4" x14ac:dyDescent="0.25">
      <c r="A1238" s="1" t="s">
        <v>3566</v>
      </c>
      <c r="B1238" s="61" t="s">
        <v>3567</v>
      </c>
      <c r="C1238" s="60" t="s">
        <v>1201</v>
      </c>
      <c r="D1238" s="54">
        <v>267</v>
      </c>
    </row>
    <row r="1239" spans="1:4" x14ac:dyDescent="0.25">
      <c r="A1239" s="1" t="s">
        <v>3568</v>
      </c>
      <c r="B1239" s="61" t="s">
        <v>3569</v>
      </c>
      <c r="C1239" s="60" t="s">
        <v>1201</v>
      </c>
      <c r="D1239" s="54">
        <v>20</v>
      </c>
    </row>
    <row r="1240" spans="1:4" x14ac:dyDescent="0.25">
      <c r="A1240" s="1" t="s">
        <v>3570</v>
      </c>
      <c r="B1240" s="61" t="s">
        <v>3571</v>
      </c>
      <c r="C1240" s="60" t="s">
        <v>1201</v>
      </c>
      <c r="D1240" s="54">
        <v>4</v>
      </c>
    </row>
    <row r="1241" spans="1:4" x14ac:dyDescent="0.25">
      <c r="A1241" s="1" t="s">
        <v>3572</v>
      </c>
      <c r="B1241" s="61" t="s">
        <v>3573</v>
      </c>
      <c r="C1241" s="60" t="s">
        <v>1201</v>
      </c>
      <c r="D1241" s="54">
        <v>15</v>
      </c>
    </row>
    <row r="1242" spans="1:4" x14ac:dyDescent="0.25">
      <c r="A1242" s="1" t="s">
        <v>3574</v>
      </c>
      <c r="B1242" s="61" t="s">
        <v>3575</v>
      </c>
      <c r="C1242" s="60" t="s">
        <v>1201</v>
      </c>
      <c r="D1242" s="54">
        <v>19</v>
      </c>
    </row>
    <row r="1243" spans="1:4" x14ac:dyDescent="0.25">
      <c r="A1243" s="1" t="s">
        <v>3576</v>
      </c>
      <c r="B1243" s="61" t="s">
        <v>3577</v>
      </c>
      <c r="C1243" s="60" t="s">
        <v>1201</v>
      </c>
      <c r="D1243" s="54">
        <v>1</v>
      </c>
    </row>
    <row r="1244" spans="1:4" x14ac:dyDescent="0.25">
      <c r="A1244" s="1" t="s">
        <v>3578</v>
      </c>
      <c r="B1244" s="61" t="s">
        <v>3579</v>
      </c>
      <c r="C1244" s="60" t="s">
        <v>1201</v>
      </c>
      <c r="D1244" s="54">
        <v>9</v>
      </c>
    </row>
    <row r="1245" spans="1:4" x14ac:dyDescent="0.25">
      <c r="A1245" s="1" t="s">
        <v>3580</v>
      </c>
      <c r="B1245" s="61" t="s">
        <v>3581</v>
      </c>
      <c r="C1245" s="60" t="s">
        <v>1201</v>
      </c>
      <c r="D1245" s="54">
        <v>10</v>
      </c>
    </row>
    <row r="1246" spans="1:4" x14ac:dyDescent="0.25">
      <c r="A1246" s="1" t="s">
        <v>3582</v>
      </c>
      <c r="B1246" s="61" t="s">
        <v>3583</v>
      </c>
      <c r="C1246" s="60" t="s">
        <v>1201</v>
      </c>
      <c r="D1246" s="54">
        <v>28</v>
      </c>
    </row>
    <row r="1247" spans="1:4" x14ac:dyDescent="0.25">
      <c r="A1247" s="1" t="s">
        <v>3584</v>
      </c>
      <c r="B1247" s="61" t="s">
        <v>3585</v>
      </c>
      <c r="C1247" s="60" t="s">
        <v>1201</v>
      </c>
      <c r="D1247" s="54">
        <v>9</v>
      </c>
    </row>
    <row r="1248" spans="1:4" x14ac:dyDescent="0.25">
      <c r="A1248" s="1" t="s">
        <v>3586</v>
      </c>
      <c r="B1248" s="61" t="s">
        <v>3587</v>
      </c>
      <c r="C1248" s="60" t="s">
        <v>1201</v>
      </c>
      <c r="D1248" s="54">
        <v>1</v>
      </c>
    </row>
    <row r="1249" spans="1:4" x14ac:dyDescent="0.25">
      <c r="A1249" s="1" t="s">
        <v>3588</v>
      </c>
      <c r="B1249" s="61" t="s">
        <v>3589</v>
      </c>
      <c r="C1249" s="60" t="s">
        <v>1201</v>
      </c>
      <c r="D1249" s="54">
        <v>50</v>
      </c>
    </row>
    <row r="1250" spans="1:4" x14ac:dyDescent="0.25">
      <c r="A1250" s="1" t="s">
        <v>3590</v>
      </c>
      <c r="B1250" s="61" t="s">
        <v>3591</v>
      </c>
      <c r="C1250" s="60" t="s">
        <v>1201</v>
      </c>
      <c r="D1250" s="54">
        <v>1</v>
      </c>
    </row>
    <row r="1251" spans="1:4" x14ac:dyDescent="0.25">
      <c r="A1251" s="1" t="s">
        <v>3592</v>
      </c>
      <c r="B1251" s="61" t="s">
        <v>3593</v>
      </c>
      <c r="C1251" s="60" t="s">
        <v>1201</v>
      </c>
      <c r="D1251" s="54">
        <v>43</v>
      </c>
    </row>
    <row r="1252" spans="1:4" x14ac:dyDescent="0.25">
      <c r="A1252" s="1" t="s">
        <v>3594</v>
      </c>
      <c r="B1252" s="61" t="s">
        <v>3595</v>
      </c>
      <c r="C1252" s="60" t="s">
        <v>1201</v>
      </c>
      <c r="D1252" s="54">
        <v>58</v>
      </c>
    </row>
    <row r="1253" spans="1:4" x14ac:dyDescent="0.25">
      <c r="A1253" s="1" t="s">
        <v>3596</v>
      </c>
      <c r="B1253" s="61" t="s">
        <v>3597</v>
      </c>
      <c r="C1253" s="60" t="s">
        <v>1201</v>
      </c>
      <c r="D1253" s="54">
        <v>1</v>
      </c>
    </row>
    <row r="1254" spans="1:4" x14ac:dyDescent="0.25">
      <c r="A1254" s="1" t="s">
        <v>3598</v>
      </c>
      <c r="B1254" s="61" t="s">
        <v>3599</v>
      </c>
      <c r="C1254" s="60" t="s">
        <v>1201</v>
      </c>
      <c r="D1254" s="54">
        <v>7</v>
      </c>
    </row>
    <row r="1255" spans="1:4" x14ac:dyDescent="0.25">
      <c r="A1255" s="1" t="s">
        <v>3600</v>
      </c>
      <c r="B1255" s="61" t="s">
        <v>3601</v>
      </c>
      <c r="C1255" s="60" t="s">
        <v>1201</v>
      </c>
      <c r="D1255" s="54">
        <v>4</v>
      </c>
    </row>
    <row r="1256" spans="1:4" x14ac:dyDescent="0.25">
      <c r="A1256" s="1" t="s">
        <v>3602</v>
      </c>
      <c r="B1256" s="61" t="s">
        <v>3603</v>
      </c>
      <c r="C1256" s="60" t="s">
        <v>1201</v>
      </c>
      <c r="D1256" s="54">
        <v>5</v>
      </c>
    </row>
    <row r="1257" spans="1:4" x14ac:dyDescent="0.25">
      <c r="A1257" s="1" t="s">
        <v>3604</v>
      </c>
      <c r="B1257" s="61" t="s">
        <v>3605</v>
      </c>
      <c r="C1257" s="60" t="s">
        <v>1201</v>
      </c>
      <c r="D1257" s="54">
        <v>6</v>
      </c>
    </row>
    <row r="1258" spans="1:4" x14ac:dyDescent="0.25">
      <c r="A1258" s="1" t="s">
        <v>3606</v>
      </c>
      <c r="B1258" s="61" t="s">
        <v>3607</v>
      </c>
      <c r="C1258" s="60" t="s">
        <v>1201</v>
      </c>
      <c r="D1258" s="54">
        <v>5</v>
      </c>
    </row>
    <row r="1259" spans="1:4" x14ac:dyDescent="0.25">
      <c r="A1259" s="1" t="s">
        <v>3608</v>
      </c>
      <c r="B1259" s="61" t="s">
        <v>3609</v>
      </c>
      <c r="C1259" s="60" t="s">
        <v>1201</v>
      </c>
      <c r="D1259" s="54">
        <v>3</v>
      </c>
    </row>
    <row r="1260" spans="1:4" x14ac:dyDescent="0.25">
      <c r="A1260" s="1" t="s">
        <v>3610</v>
      </c>
      <c r="B1260" s="61" t="s">
        <v>3611</v>
      </c>
      <c r="C1260" s="60" t="s">
        <v>1201</v>
      </c>
      <c r="D1260" s="54">
        <v>3</v>
      </c>
    </row>
    <row r="1261" spans="1:4" x14ac:dyDescent="0.25">
      <c r="A1261" s="1" t="s">
        <v>3612</v>
      </c>
      <c r="B1261" s="61" t="s">
        <v>3613</v>
      </c>
      <c r="C1261" s="60" t="s">
        <v>1201</v>
      </c>
      <c r="D1261" s="54">
        <v>4</v>
      </c>
    </row>
    <row r="1262" spans="1:4" x14ac:dyDescent="0.25">
      <c r="A1262" s="1" t="s">
        <v>3614</v>
      </c>
      <c r="B1262" s="61" t="s">
        <v>3615</v>
      </c>
      <c r="C1262" s="60" t="s">
        <v>1201</v>
      </c>
      <c r="D1262" s="54">
        <v>5</v>
      </c>
    </row>
    <row r="1263" spans="1:4" x14ac:dyDescent="0.25">
      <c r="A1263" s="1" t="s">
        <v>3616</v>
      </c>
      <c r="B1263" s="61" t="s">
        <v>3617</v>
      </c>
      <c r="C1263" s="60" t="s">
        <v>1201</v>
      </c>
      <c r="D1263" s="54">
        <v>1</v>
      </c>
    </row>
    <row r="1264" spans="1:4" x14ac:dyDescent="0.25">
      <c r="A1264" s="1" t="s">
        <v>3618</v>
      </c>
      <c r="B1264" s="61" t="s">
        <v>3619</v>
      </c>
      <c r="C1264" s="60" t="s">
        <v>1201</v>
      </c>
      <c r="D1264" s="54">
        <v>46</v>
      </c>
    </row>
    <row r="1265" spans="1:4" x14ac:dyDescent="0.25">
      <c r="A1265" s="1" t="s">
        <v>3620</v>
      </c>
      <c r="B1265" s="61" t="s">
        <v>3621</v>
      </c>
      <c r="C1265" s="60" t="s">
        <v>1201</v>
      </c>
      <c r="D1265" s="54">
        <v>30</v>
      </c>
    </row>
    <row r="1266" spans="1:4" x14ac:dyDescent="0.25">
      <c r="A1266" s="1" t="s">
        <v>3622</v>
      </c>
      <c r="B1266" s="61" t="s">
        <v>3623</v>
      </c>
      <c r="C1266" s="60" t="s">
        <v>1201</v>
      </c>
      <c r="D1266" s="54">
        <v>17</v>
      </c>
    </row>
    <row r="1267" spans="1:4" x14ac:dyDescent="0.25">
      <c r="A1267" s="1" t="s">
        <v>3624</v>
      </c>
      <c r="B1267" s="61" t="s">
        <v>3625</v>
      </c>
      <c r="C1267" s="60" t="s">
        <v>1201</v>
      </c>
      <c r="D1267" s="54">
        <v>18</v>
      </c>
    </row>
    <row r="1268" spans="1:4" x14ac:dyDescent="0.25">
      <c r="A1268" s="1" t="s">
        <v>3626</v>
      </c>
      <c r="B1268" s="61" t="s">
        <v>3627</v>
      </c>
      <c r="C1268" s="60" t="s">
        <v>1201</v>
      </c>
      <c r="D1268" s="54">
        <v>15</v>
      </c>
    </row>
    <row r="1269" spans="1:4" x14ac:dyDescent="0.25">
      <c r="A1269" s="1" t="s">
        <v>3628</v>
      </c>
      <c r="B1269" s="61" t="s">
        <v>3629</v>
      </c>
      <c r="C1269" s="60" t="s">
        <v>1201</v>
      </c>
      <c r="D1269" s="54">
        <v>53</v>
      </c>
    </row>
    <row r="1270" spans="1:4" x14ac:dyDescent="0.25">
      <c r="A1270" s="1" t="s">
        <v>3630</v>
      </c>
      <c r="B1270" s="61" t="s">
        <v>3631</v>
      </c>
      <c r="C1270" s="60" t="s">
        <v>1201</v>
      </c>
      <c r="D1270" s="54">
        <v>58</v>
      </c>
    </row>
    <row r="1271" spans="1:4" x14ac:dyDescent="0.25">
      <c r="A1271" s="1" t="s">
        <v>3632</v>
      </c>
      <c r="B1271" s="61" t="s">
        <v>3633</v>
      </c>
      <c r="C1271" s="60" t="s">
        <v>1201</v>
      </c>
      <c r="D1271" s="54">
        <v>36</v>
      </c>
    </row>
    <row r="1272" spans="1:4" x14ac:dyDescent="0.25">
      <c r="A1272" s="1" t="s">
        <v>3634</v>
      </c>
      <c r="B1272" s="61" t="s">
        <v>3635</v>
      </c>
      <c r="C1272" s="60" t="s">
        <v>1201</v>
      </c>
      <c r="D1272" s="54">
        <v>159</v>
      </c>
    </row>
    <row r="1273" spans="1:4" x14ac:dyDescent="0.25">
      <c r="A1273" s="1" t="s">
        <v>3636</v>
      </c>
      <c r="B1273" s="61" t="s">
        <v>3637</v>
      </c>
      <c r="C1273" s="60" t="s">
        <v>1201</v>
      </c>
      <c r="D1273" s="54">
        <v>144</v>
      </c>
    </row>
    <row r="1274" spans="1:4" x14ac:dyDescent="0.25">
      <c r="A1274" s="1" t="s">
        <v>3638</v>
      </c>
      <c r="B1274" s="61" t="s">
        <v>3639</v>
      </c>
      <c r="C1274" s="60" t="s">
        <v>1201</v>
      </c>
      <c r="D1274" s="54">
        <v>336</v>
      </c>
    </row>
    <row r="1275" spans="1:4" x14ac:dyDescent="0.25">
      <c r="A1275" s="1" t="s">
        <v>3640</v>
      </c>
      <c r="B1275" s="61" t="s">
        <v>3641</v>
      </c>
      <c r="C1275" s="60" t="s">
        <v>1201</v>
      </c>
      <c r="D1275" s="54">
        <v>173</v>
      </c>
    </row>
    <row r="1276" spans="1:4" x14ac:dyDescent="0.25">
      <c r="A1276" s="1" t="s">
        <v>3642</v>
      </c>
      <c r="B1276" s="61" t="s">
        <v>3643</v>
      </c>
      <c r="C1276" s="60" t="s">
        <v>1201</v>
      </c>
      <c r="D1276" s="54">
        <v>11</v>
      </c>
    </row>
    <row r="1277" spans="1:4" x14ac:dyDescent="0.25">
      <c r="A1277" s="1" t="s">
        <v>3644</v>
      </c>
      <c r="B1277" s="61" t="s">
        <v>3645</v>
      </c>
      <c r="C1277" s="60" t="s">
        <v>1201</v>
      </c>
      <c r="D1277" s="54">
        <v>100</v>
      </c>
    </row>
    <row r="1278" spans="1:4" x14ac:dyDescent="0.25">
      <c r="A1278" s="1" t="s">
        <v>3646</v>
      </c>
      <c r="B1278" s="61" t="s">
        <v>3647</v>
      </c>
      <c r="C1278" s="60" t="s">
        <v>1201</v>
      </c>
      <c r="D1278" s="54">
        <v>6</v>
      </c>
    </row>
    <row r="1279" spans="1:4" x14ac:dyDescent="0.25">
      <c r="A1279" s="1" t="s">
        <v>3648</v>
      </c>
      <c r="B1279" s="61" t="s">
        <v>3649</v>
      </c>
      <c r="C1279" s="60" t="s">
        <v>1201</v>
      </c>
      <c r="D1279" s="54">
        <v>89</v>
      </c>
    </row>
    <row r="1280" spans="1:4" x14ac:dyDescent="0.25">
      <c r="A1280" s="1" t="s">
        <v>3650</v>
      </c>
      <c r="B1280" s="61" t="s">
        <v>3651</v>
      </c>
      <c r="C1280" s="60" t="s">
        <v>1201</v>
      </c>
      <c r="D1280" s="54">
        <v>109</v>
      </c>
    </row>
    <row r="1281" spans="1:4" x14ac:dyDescent="0.25">
      <c r="A1281" s="1" t="s">
        <v>3652</v>
      </c>
      <c r="B1281" s="61" t="s">
        <v>3653</v>
      </c>
      <c r="C1281" s="60" t="s">
        <v>1201</v>
      </c>
      <c r="D1281" s="54">
        <v>10</v>
      </c>
    </row>
    <row r="1282" spans="1:4" x14ac:dyDescent="0.25">
      <c r="A1282" s="1" t="s">
        <v>3654</v>
      </c>
      <c r="B1282" s="61" t="s">
        <v>3655</v>
      </c>
      <c r="C1282" s="60" t="s">
        <v>1201</v>
      </c>
      <c r="D1282" s="54">
        <v>279</v>
      </c>
    </row>
    <row r="1283" spans="1:4" x14ac:dyDescent="0.25">
      <c r="A1283" s="1" t="s">
        <v>3656</v>
      </c>
      <c r="B1283" s="61" t="s">
        <v>3657</v>
      </c>
      <c r="C1283" s="60" t="s">
        <v>1201</v>
      </c>
      <c r="D1283" s="54">
        <v>56</v>
      </c>
    </row>
    <row r="1284" spans="1:4" x14ac:dyDescent="0.25">
      <c r="A1284" s="1" t="s">
        <v>3658</v>
      </c>
      <c r="B1284" s="61" t="s">
        <v>3659</v>
      </c>
      <c r="C1284" s="60" t="s">
        <v>1201</v>
      </c>
      <c r="D1284" s="54">
        <v>345</v>
      </c>
    </row>
    <row r="1285" spans="1:4" x14ac:dyDescent="0.25">
      <c r="A1285" s="1" t="s">
        <v>3660</v>
      </c>
      <c r="B1285" s="61" t="s">
        <v>3661</v>
      </c>
      <c r="C1285" s="60" t="s">
        <v>1201</v>
      </c>
      <c r="D1285" s="54">
        <v>8</v>
      </c>
    </row>
    <row r="1286" spans="1:4" x14ac:dyDescent="0.25">
      <c r="A1286" s="1" t="s">
        <v>3662</v>
      </c>
      <c r="B1286" s="61" t="s">
        <v>3663</v>
      </c>
      <c r="C1286" s="60" t="s">
        <v>1201</v>
      </c>
      <c r="D1286" s="54">
        <v>350</v>
      </c>
    </row>
    <row r="1287" spans="1:4" x14ac:dyDescent="0.25">
      <c r="A1287" s="1" t="s">
        <v>3664</v>
      </c>
      <c r="B1287" s="61" t="s">
        <v>3665</v>
      </c>
      <c r="C1287" s="60" t="s">
        <v>1201</v>
      </c>
      <c r="D1287" s="54">
        <v>769</v>
      </c>
    </row>
    <row r="1288" spans="1:4" x14ac:dyDescent="0.25">
      <c r="A1288" s="1" t="s">
        <v>3666</v>
      </c>
      <c r="B1288" s="61" t="s">
        <v>3667</v>
      </c>
      <c r="C1288" s="60" t="s">
        <v>1201</v>
      </c>
      <c r="D1288" s="54">
        <v>2</v>
      </c>
    </row>
    <row r="1289" spans="1:4" x14ac:dyDescent="0.25">
      <c r="A1289" s="1" t="s">
        <v>3668</v>
      </c>
      <c r="B1289" s="61" t="s">
        <v>3669</v>
      </c>
      <c r="C1289" s="60" t="s">
        <v>1201</v>
      </c>
      <c r="D1289" s="54">
        <v>12</v>
      </c>
    </row>
    <row r="1290" spans="1:4" x14ac:dyDescent="0.25">
      <c r="A1290" s="1" t="s">
        <v>3670</v>
      </c>
      <c r="B1290" s="61" t="s">
        <v>3671</v>
      </c>
      <c r="C1290" s="60" t="s">
        <v>1201</v>
      </c>
      <c r="D1290" s="54">
        <v>13</v>
      </c>
    </row>
    <row r="1291" spans="1:4" x14ac:dyDescent="0.25">
      <c r="A1291" s="1" t="s">
        <v>3672</v>
      </c>
      <c r="B1291" s="61" t="s">
        <v>3673</v>
      </c>
      <c r="C1291" s="60" t="s">
        <v>1201</v>
      </c>
      <c r="D1291" s="54">
        <v>13</v>
      </c>
    </row>
    <row r="1292" spans="1:4" x14ac:dyDescent="0.25">
      <c r="A1292" s="1" t="s">
        <v>3674</v>
      </c>
      <c r="B1292" s="61" t="s">
        <v>3675</v>
      </c>
      <c r="C1292" s="60" t="s">
        <v>1201</v>
      </c>
      <c r="D1292" s="54">
        <v>1</v>
      </c>
    </row>
    <row r="1293" spans="1:4" x14ac:dyDescent="0.25">
      <c r="A1293" s="1" t="s">
        <v>3676</v>
      </c>
      <c r="B1293" s="61" t="s">
        <v>3677</v>
      </c>
      <c r="C1293" s="60" t="s">
        <v>1201</v>
      </c>
      <c r="D1293" s="54">
        <v>1</v>
      </c>
    </row>
    <row r="1294" spans="1:4" x14ac:dyDescent="0.25">
      <c r="A1294" s="1" t="s">
        <v>3678</v>
      </c>
      <c r="B1294" s="61" t="s">
        <v>3679</v>
      </c>
      <c r="C1294" s="60" t="s">
        <v>1201</v>
      </c>
      <c r="D1294" s="54">
        <v>2</v>
      </c>
    </row>
    <row r="1295" spans="1:4" x14ac:dyDescent="0.25">
      <c r="A1295" s="1" t="s">
        <v>3680</v>
      </c>
      <c r="B1295" s="61" t="s">
        <v>3681</v>
      </c>
      <c r="C1295" s="60" t="s">
        <v>1201</v>
      </c>
      <c r="D1295" s="54">
        <v>51</v>
      </c>
    </row>
    <row r="1296" spans="1:4" x14ac:dyDescent="0.25">
      <c r="A1296" s="1" t="s">
        <v>3682</v>
      </c>
      <c r="B1296" s="61" t="s">
        <v>3683</v>
      </c>
      <c r="C1296" s="60" t="s">
        <v>1201</v>
      </c>
      <c r="D1296" s="54">
        <v>47</v>
      </c>
    </row>
    <row r="1297" spans="1:4" x14ac:dyDescent="0.25">
      <c r="A1297" s="1" t="s">
        <v>3684</v>
      </c>
      <c r="B1297" s="61" t="s">
        <v>3685</v>
      </c>
      <c r="C1297" s="60" t="s">
        <v>1201</v>
      </c>
      <c r="D1297" s="54">
        <v>2</v>
      </c>
    </row>
    <row r="1298" spans="1:4" x14ac:dyDescent="0.25">
      <c r="A1298" s="1" t="s">
        <v>3686</v>
      </c>
      <c r="B1298" s="61" t="s">
        <v>3687</v>
      </c>
      <c r="C1298" s="60" t="s">
        <v>1201</v>
      </c>
      <c r="D1298" s="54">
        <v>10</v>
      </c>
    </row>
    <row r="1299" spans="1:4" x14ac:dyDescent="0.25">
      <c r="A1299" s="1" t="s">
        <v>3688</v>
      </c>
      <c r="B1299" s="61" t="s">
        <v>3689</v>
      </c>
      <c r="C1299" s="60" t="s">
        <v>1201</v>
      </c>
      <c r="D1299" s="54">
        <v>2</v>
      </c>
    </row>
    <row r="1300" spans="1:4" x14ac:dyDescent="0.25">
      <c r="A1300" s="1" t="s">
        <v>3690</v>
      </c>
      <c r="B1300" s="61" t="s">
        <v>3691</v>
      </c>
      <c r="C1300" s="60" t="s">
        <v>1201</v>
      </c>
      <c r="D1300" s="54">
        <v>2</v>
      </c>
    </row>
    <row r="1301" spans="1:4" x14ac:dyDescent="0.25">
      <c r="A1301" s="1" t="s">
        <v>3692</v>
      </c>
      <c r="B1301" s="61" t="s">
        <v>3693</v>
      </c>
      <c r="C1301" s="60" t="s">
        <v>1201</v>
      </c>
      <c r="D1301" s="54">
        <v>3</v>
      </c>
    </row>
    <row r="1302" spans="1:4" x14ac:dyDescent="0.25">
      <c r="A1302" s="1" t="s">
        <v>3694</v>
      </c>
      <c r="B1302" s="61" t="s">
        <v>3695</v>
      </c>
      <c r="C1302" s="60" t="s">
        <v>1201</v>
      </c>
      <c r="D1302" s="54">
        <v>2</v>
      </c>
    </row>
    <row r="1303" spans="1:4" x14ac:dyDescent="0.25">
      <c r="A1303" s="1" t="s">
        <v>3696</v>
      </c>
      <c r="B1303" s="61" t="s">
        <v>3697</v>
      </c>
      <c r="C1303" s="60" t="s">
        <v>1201</v>
      </c>
      <c r="D1303" s="54">
        <v>2</v>
      </c>
    </row>
    <row r="1304" spans="1:4" x14ac:dyDescent="0.25">
      <c r="A1304" s="1" t="s">
        <v>3698</v>
      </c>
      <c r="B1304" s="61" t="s">
        <v>3699</v>
      </c>
      <c r="C1304" s="60" t="s">
        <v>1201</v>
      </c>
      <c r="D1304" s="54">
        <v>2</v>
      </c>
    </row>
    <row r="1305" spans="1:4" x14ac:dyDescent="0.25">
      <c r="A1305" s="1" t="s">
        <v>3700</v>
      </c>
      <c r="B1305" s="61" t="s">
        <v>3701</v>
      </c>
      <c r="C1305" s="60" t="s">
        <v>1201</v>
      </c>
      <c r="D1305" s="54">
        <v>10</v>
      </c>
    </row>
    <row r="1306" spans="1:4" x14ac:dyDescent="0.25">
      <c r="A1306" s="1" t="s">
        <v>3702</v>
      </c>
      <c r="B1306" s="61" t="s">
        <v>3703</v>
      </c>
      <c r="C1306" s="60" t="s">
        <v>1201</v>
      </c>
      <c r="D1306" s="54">
        <v>10</v>
      </c>
    </row>
    <row r="1307" spans="1:4" x14ac:dyDescent="0.25">
      <c r="A1307" s="1" t="s">
        <v>3704</v>
      </c>
      <c r="B1307" s="61" t="s">
        <v>3705</v>
      </c>
      <c r="C1307" s="60" t="s">
        <v>1201</v>
      </c>
      <c r="D1307" s="54">
        <v>2</v>
      </c>
    </row>
    <row r="1308" spans="1:4" x14ac:dyDescent="0.25">
      <c r="A1308" s="1" t="s">
        <v>3706</v>
      </c>
      <c r="B1308" s="61" t="s">
        <v>3707</v>
      </c>
      <c r="C1308" s="60" t="s">
        <v>1201</v>
      </c>
      <c r="D1308" s="54">
        <v>1</v>
      </c>
    </row>
    <row r="1309" spans="1:4" x14ac:dyDescent="0.25">
      <c r="A1309" s="1" t="s">
        <v>3708</v>
      </c>
      <c r="B1309" s="61" t="s">
        <v>3709</v>
      </c>
      <c r="C1309" s="60" t="s">
        <v>1201</v>
      </c>
      <c r="D1309" s="54">
        <v>2</v>
      </c>
    </row>
    <row r="1310" spans="1:4" x14ac:dyDescent="0.25">
      <c r="A1310" s="1" t="s">
        <v>3710</v>
      </c>
      <c r="B1310" s="61" t="s">
        <v>3711</v>
      </c>
      <c r="C1310" s="60" t="s">
        <v>1201</v>
      </c>
      <c r="D1310" s="54">
        <v>1</v>
      </c>
    </row>
    <row r="1311" spans="1:4" x14ac:dyDescent="0.25">
      <c r="A1311" s="1" t="s">
        <v>3712</v>
      </c>
      <c r="B1311" s="61" t="s">
        <v>3713</v>
      </c>
      <c r="C1311" s="60" t="s">
        <v>1201</v>
      </c>
      <c r="D1311" s="54">
        <v>1</v>
      </c>
    </row>
    <row r="1312" spans="1:4" x14ac:dyDescent="0.25">
      <c r="A1312" s="1" t="s">
        <v>3714</v>
      </c>
      <c r="B1312" s="61" t="s">
        <v>3715</v>
      </c>
      <c r="C1312" s="60" t="s">
        <v>1201</v>
      </c>
      <c r="D1312" s="54">
        <v>1</v>
      </c>
    </row>
    <row r="1313" spans="1:4" x14ac:dyDescent="0.25">
      <c r="A1313" s="1" t="s">
        <v>3716</v>
      </c>
      <c r="B1313" s="61" t="s">
        <v>3717</v>
      </c>
      <c r="C1313" s="60" t="s">
        <v>1201</v>
      </c>
      <c r="D1313" s="54">
        <v>2</v>
      </c>
    </row>
    <row r="1314" spans="1:4" x14ac:dyDescent="0.25">
      <c r="A1314" s="1" t="s">
        <v>3718</v>
      </c>
      <c r="B1314" s="61" t="s">
        <v>3719</v>
      </c>
      <c r="C1314" s="60" t="s">
        <v>1201</v>
      </c>
      <c r="D1314" s="54">
        <v>2</v>
      </c>
    </row>
    <row r="1315" spans="1:4" x14ac:dyDescent="0.25">
      <c r="A1315" s="1" t="s">
        <v>3720</v>
      </c>
      <c r="B1315" s="61" t="s">
        <v>3721</v>
      </c>
      <c r="C1315" s="60" t="s">
        <v>1201</v>
      </c>
      <c r="D1315" s="54">
        <v>1</v>
      </c>
    </row>
    <row r="1316" spans="1:4" x14ac:dyDescent="0.25">
      <c r="A1316" s="1" t="s">
        <v>3722</v>
      </c>
      <c r="B1316" s="61" t="s">
        <v>3723</v>
      </c>
      <c r="C1316" s="60" t="s">
        <v>1201</v>
      </c>
      <c r="D1316" s="54">
        <v>1</v>
      </c>
    </row>
    <row r="1317" spans="1:4" x14ac:dyDescent="0.25">
      <c r="A1317" s="1" t="s">
        <v>3724</v>
      </c>
      <c r="B1317" s="61" t="s">
        <v>3725</v>
      </c>
      <c r="C1317" s="60" t="s">
        <v>1201</v>
      </c>
      <c r="D1317" s="54">
        <v>2</v>
      </c>
    </row>
    <row r="1318" spans="1:4" x14ac:dyDescent="0.25">
      <c r="A1318" s="1" t="s">
        <v>3726</v>
      </c>
      <c r="B1318" s="61" t="s">
        <v>3727</v>
      </c>
      <c r="C1318" s="60" t="s">
        <v>1201</v>
      </c>
      <c r="D1318" s="54">
        <v>2</v>
      </c>
    </row>
    <row r="1319" spans="1:4" x14ac:dyDescent="0.25">
      <c r="A1319" s="1" t="s">
        <v>3728</v>
      </c>
      <c r="B1319" s="61" t="s">
        <v>3729</v>
      </c>
      <c r="C1319" s="60" t="s">
        <v>1201</v>
      </c>
      <c r="D1319" s="54">
        <v>1</v>
      </c>
    </row>
    <row r="1320" spans="1:4" x14ac:dyDescent="0.25">
      <c r="A1320" s="1" t="s">
        <v>3730</v>
      </c>
      <c r="B1320" s="61" t="s">
        <v>3731</v>
      </c>
      <c r="C1320" s="60" t="s">
        <v>1201</v>
      </c>
      <c r="D1320" s="54">
        <v>3</v>
      </c>
    </row>
    <row r="1321" spans="1:4" x14ac:dyDescent="0.25">
      <c r="A1321" s="1" t="s">
        <v>3732</v>
      </c>
      <c r="B1321" s="61" t="s">
        <v>3733</v>
      </c>
      <c r="C1321" s="60" t="s">
        <v>1201</v>
      </c>
      <c r="D1321" s="54">
        <v>1</v>
      </c>
    </row>
    <row r="1322" spans="1:4" x14ac:dyDescent="0.25">
      <c r="A1322" s="1" t="s">
        <v>3734</v>
      </c>
      <c r="B1322" s="61" t="s">
        <v>3735</v>
      </c>
      <c r="C1322" s="60" t="s">
        <v>1201</v>
      </c>
      <c r="D1322" s="54">
        <v>1</v>
      </c>
    </row>
    <row r="1323" spans="1:4" x14ac:dyDescent="0.25">
      <c r="A1323" s="1" t="s">
        <v>3736</v>
      </c>
      <c r="B1323" s="61" t="s">
        <v>3737</v>
      </c>
      <c r="C1323" s="60" t="s">
        <v>1201</v>
      </c>
      <c r="D1323" s="54">
        <v>2</v>
      </c>
    </row>
    <row r="1324" spans="1:4" x14ac:dyDescent="0.25">
      <c r="A1324" s="1" t="s">
        <v>3736</v>
      </c>
      <c r="B1324" s="61" t="s">
        <v>3738</v>
      </c>
      <c r="C1324" s="60" t="s">
        <v>1201</v>
      </c>
      <c r="D1324" s="54">
        <v>27</v>
      </c>
    </row>
    <row r="1325" spans="1:4" x14ac:dyDescent="0.25">
      <c r="A1325" s="1" t="s">
        <v>3739</v>
      </c>
      <c r="B1325" s="61" t="s">
        <v>3740</v>
      </c>
      <c r="C1325" s="60" t="s">
        <v>1201</v>
      </c>
      <c r="D1325" s="54">
        <v>1</v>
      </c>
    </row>
    <row r="1326" spans="1:4" x14ac:dyDescent="0.25">
      <c r="A1326" s="1" t="s">
        <v>3741</v>
      </c>
      <c r="B1326" s="61" t="s">
        <v>3742</v>
      </c>
      <c r="C1326" s="60" t="s">
        <v>1201</v>
      </c>
      <c r="D1326" s="54">
        <v>1</v>
      </c>
    </row>
    <row r="1327" spans="1:4" x14ac:dyDescent="0.25">
      <c r="A1327" s="1" t="s">
        <v>3743</v>
      </c>
      <c r="B1327" s="61" t="s">
        <v>3744</v>
      </c>
      <c r="C1327" s="60" t="s">
        <v>1201</v>
      </c>
      <c r="D1327" s="54">
        <v>3</v>
      </c>
    </row>
    <row r="1328" spans="1:4" x14ac:dyDescent="0.25">
      <c r="A1328" s="1" t="s">
        <v>3745</v>
      </c>
      <c r="B1328" s="61" t="s">
        <v>3746</v>
      </c>
      <c r="C1328" s="60" t="s">
        <v>1201</v>
      </c>
      <c r="D1328" s="54">
        <v>47</v>
      </c>
    </row>
    <row r="1329" spans="1:4" x14ac:dyDescent="0.25">
      <c r="A1329" s="1" t="s">
        <v>3747</v>
      </c>
      <c r="B1329" s="61" t="s">
        <v>3748</v>
      </c>
      <c r="C1329" s="60" t="s">
        <v>1201</v>
      </c>
      <c r="D1329" s="54">
        <v>12</v>
      </c>
    </row>
    <row r="1330" spans="1:4" x14ac:dyDescent="0.25">
      <c r="A1330" s="1" t="s">
        <v>3749</v>
      </c>
      <c r="B1330" s="61" t="s">
        <v>3750</v>
      </c>
      <c r="C1330" s="60" t="s">
        <v>1201</v>
      </c>
      <c r="D1330" s="54">
        <v>1</v>
      </c>
    </row>
    <row r="1331" spans="1:4" x14ac:dyDescent="0.25">
      <c r="A1331" s="1" t="s">
        <v>3751</v>
      </c>
      <c r="B1331" s="61" t="s">
        <v>3752</v>
      </c>
      <c r="C1331" s="60" t="s">
        <v>1201</v>
      </c>
      <c r="D1331" s="54">
        <v>2</v>
      </c>
    </row>
    <row r="1332" spans="1:4" x14ac:dyDescent="0.25">
      <c r="A1332" s="1" t="s">
        <v>3753</v>
      </c>
      <c r="B1332" s="61" t="s">
        <v>3754</v>
      </c>
      <c r="C1332" s="60" t="s">
        <v>1201</v>
      </c>
      <c r="D1332" s="54">
        <v>3</v>
      </c>
    </row>
    <row r="1333" spans="1:4" x14ac:dyDescent="0.25">
      <c r="A1333" s="1" t="s">
        <v>3755</v>
      </c>
      <c r="B1333" s="61" t="s">
        <v>3756</v>
      </c>
      <c r="C1333" s="60" t="s">
        <v>1201</v>
      </c>
      <c r="D1333" s="54">
        <v>15</v>
      </c>
    </row>
    <row r="1334" spans="1:4" x14ac:dyDescent="0.25">
      <c r="A1334" s="1" t="s">
        <v>3757</v>
      </c>
      <c r="B1334" s="61" t="s">
        <v>3758</v>
      </c>
      <c r="C1334" s="60" t="s">
        <v>1201</v>
      </c>
      <c r="D1334" s="54">
        <v>2</v>
      </c>
    </row>
    <row r="1335" spans="1:4" x14ac:dyDescent="0.25">
      <c r="A1335" s="1" t="s">
        <v>3759</v>
      </c>
      <c r="B1335" s="61" t="s">
        <v>3760</v>
      </c>
      <c r="C1335" s="60" t="s">
        <v>1201</v>
      </c>
      <c r="D1335" s="54">
        <v>15</v>
      </c>
    </row>
    <row r="1336" spans="1:4" x14ac:dyDescent="0.25">
      <c r="A1336" s="1" t="s">
        <v>3761</v>
      </c>
      <c r="B1336" s="61" t="s">
        <v>3762</v>
      </c>
      <c r="C1336" s="60" t="s">
        <v>1201</v>
      </c>
      <c r="D1336" s="54">
        <v>113</v>
      </c>
    </row>
    <row r="1337" spans="1:4" x14ac:dyDescent="0.25">
      <c r="A1337" s="1" t="s">
        <v>3763</v>
      </c>
      <c r="B1337" s="61" t="s">
        <v>3764</v>
      </c>
      <c r="C1337" s="60" t="s">
        <v>1201</v>
      </c>
      <c r="D1337" s="54">
        <v>82</v>
      </c>
    </row>
    <row r="1338" spans="1:4" x14ac:dyDescent="0.25">
      <c r="A1338" s="1" t="s">
        <v>3765</v>
      </c>
      <c r="B1338" s="61" t="s">
        <v>3766</v>
      </c>
      <c r="C1338" s="60" t="s">
        <v>1201</v>
      </c>
      <c r="D1338" s="54">
        <v>70</v>
      </c>
    </row>
    <row r="1339" spans="1:4" x14ac:dyDescent="0.25">
      <c r="A1339" s="1" t="s">
        <v>3767</v>
      </c>
      <c r="B1339" s="61" t="s">
        <v>3768</v>
      </c>
      <c r="C1339" s="60" t="s">
        <v>1201</v>
      </c>
      <c r="D1339" s="54">
        <v>10</v>
      </c>
    </row>
    <row r="1340" spans="1:4" x14ac:dyDescent="0.25">
      <c r="A1340" s="1" t="s">
        <v>3769</v>
      </c>
      <c r="B1340" s="61" t="s">
        <v>3770</v>
      </c>
      <c r="C1340" s="60" t="s">
        <v>1201</v>
      </c>
      <c r="D1340" s="54">
        <v>3</v>
      </c>
    </row>
    <row r="1341" spans="1:4" x14ac:dyDescent="0.25">
      <c r="A1341" s="1" t="s">
        <v>3771</v>
      </c>
      <c r="B1341" s="61" t="s">
        <v>3772</v>
      </c>
      <c r="C1341" s="60" t="s">
        <v>1201</v>
      </c>
      <c r="D1341" s="54">
        <v>3</v>
      </c>
    </row>
    <row r="1342" spans="1:4" x14ac:dyDescent="0.25">
      <c r="A1342" s="1" t="s">
        <v>3773</v>
      </c>
      <c r="B1342" s="61" t="s">
        <v>3774</v>
      </c>
      <c r="C1342" s="60" t="s">
        <v>1201</v>
      </c>
      <c r="D1342" s="54">
        <v>2</v>
      </c>
    </row>
    <row r="1343" spans="1:4" x14ac:dyDescent="0.25">
      <c r="A1343" s="1" t="s">
        <v>3775</v>
      </c>
      <c r="B1343" s="61" t="s">
        <v>3776</v>
      </c>
      <c r="C1343" s="60" t="s">
        <v>1201</v>
      </c>
      <c r="D1343" s="54">
        <v>2</v>
      </c>
    </row>
    <row r="1344" spans="1:4" x14ac:dyDescent="0.25">
      <c r="A1344" s="1" t="s">
        <v>3777</v>
      </c>
      <c r="B1344" s="61" t="s">
        <v>3778</v>
      </c>
      <c r="C1344" s="60" t="s">
        <v>1201</v>
      </c>
      <c r="D1344" s="54">
        <v>1</v>
      </c>
    </row>
    <row r="1345" spans="1:4" x14ac:dyDescent="0.25">
      <c r="A1345" s="1" t="s">
        <v>3779</v>
      </c>
      <c r="B1345" s="61" t="s">
        <v>3780</v>
      </c>
      <c r="C1345" s="60" t="s">
        <v>1201</v>
      </c>
      <c r="D1345" s="54">
        <v>4</v>
      </c>
    </row>
    <row r="1346" spans="1:4" x14ac:dyDescent="0.25">
      <c r="A1346" s="1" t="s">
        <v>3781</v>
      </c>
      <c r="B1346" s="61" t="s">
        <v>3782</v>
      </c>
      <c r="C1346" s="60" t="s">
        <v>1201</v>
      </c>
      <c r="D1346" s="54">
        <v>19</v>
      </c>
    </row>
    <row r="1347" spans="1:4" x14ac:dyDescent="0.25">
      <c r="A1347" s="1" t="s">
        <v>3783</v>
      </c>
      <c r="B1347" s="61" t="s">
        <v>3784</v>
      </c>
      <c r="C1347" s="60" t="s">
        <v>1201</v>
      </c>
      <c r="D1347" s="54">
        <v>3</v>
      </c>
    </row>
    <row r="1348" spans="1:4" x14ac:dyDescent="0.25">
      <c r="A1348" s="1" t="s">
        <v>3785</v>
      </c>
      <c r="B1348" s="61" t="s">
        <v>3786</v>
      </c>
      <c r="C1348" s="60" t="s">
        <v>1201</v>
      </c>
      <c r="D1348" s="54">
        <v>1</v>
      </c>
    </row>
    <row r="1349" spans="1:4" x14ac:dyDescent="0.25">
      <c r="A1349" s="1" t="s">
        <v>3787</v>
      </c>
      <c r="B1349" s="61" t="s">
        <v>3788</v>
      </c>
      <c r="C1349" s="60" t="s">
        <v>1201</v>
      </c>
      <c r="D1349" s="54">
        <v>95</v>
      </c>
    </row>
    <row r="1350" spans="1:4" x14ac:dyDescent="0.25">
      <c r="A1350" s="1" t="s">
        <v>3789</v>
      </c>
      <c r="B1350" s="61" t="s">
        <v>3790</v>
      </c>
      <c r="C1350" s="60" t="s">
        <v>1201</v>
      </c>
      <c r="D1350" s="54">
        <v>136</v>
      </c>
    </row>
    <row r="1351" spans="1:4" x14ac:dyDescent="0.25">
      <c r="A1351" s="1" t="s">
        <v>3791</v>
      </c>
      <c r="B1351" s="61" t="s">
        <v>3792</v>
      </c>
      <c r="C1351" s="60" t="s">
        <v>1201</v>
      </c>
      <c r="D1351" s="54">
        <v>132</v>
      </c>
    </row>
    <row r="1352" spans="1:4" x14ac:dyDescent="0.25">
      <c r="A1352" s="1" t="s">
        <v>3793</v>
      </c>
      <c r="B1352" s="61" t="s">
        <v>3794</v>
      </c>
      <c r="C1352" s="60" t="s">
        <v>1201</v>
      </c>
      <c r="D1352" s="54">
        <v>58</v>
      </c>
    </row>
    <row r="1353" spans="1:4" x14ac:dyDescent="0.25">
      <c r="A1353" s="1" t="s">
        <v>3795</v>
      </c>
      <c r="B1353" s="61" t="s">
        <v>3796</v>
      </c>
      <c r="C1353" s="60" t="s">
        <v>1201</v>
      </c>
      <c r="D1353" s="54">
        <v>1</v>
      </c>
    </row>
    <row r="1354" spans="1:4" x14ac:dyDescent="0.25">
      <c r="A1354" s="1" t="s">
        <v>3797</v>
      </c>
      <c r="B1354" s="61" t="s">
        <v>3798</v>
      </c>
      <c r="C1354" s="60" t="s">
        <v>1201</v>
      </c>
      <c r="D1354" s="54">
        <v>1</v>
      </c>
    </row>
    <row r="1355" spans="1:4" x14ac:dyDescent="0.25">
      <c r="A1355" s="1" t="s">
        <v>3799</v>
      </c>
      <c r="B1355" s="61" t="s">
        <v>3800</v>
      </c>
      <c r="C1355" s="60" t="s">
        <v>1201</v>
      </c>
      <c r="D1355" s="54">
        <v>2</v>
      </c>
    </row>
    <row r="1356" spans="1:4" x14ac:dyDescent="0.25">
      <c r="A1356" s="1" t="s">
        <v>3801</v>
      </c>
      <c r="B1356" s="61" t="s">
        <v>3802</v>
      </c>
      <c r="C1356" s="60" t="s">
        <v>1201</v>
      </c>
      <c r="D1356" s="54">
        <v>1</v>
      </c>
    </row>
    <row r="1357" spans="1:4" x14ac:dyDescent="0.25">
      <c r="A1357" s="1" t="s">
        <v>3803</v>
      </c>
      <c r="B1357" s="61" t="s">
        <v>3804</v>
      </c>
      <c r="C1357" s="60" t="s">
        <v>1201</v>
      </c>
      <c r="D1357" s="54">
        <v>1</v>
      </c>
    </row>
    <row r="1358" spans="1:4" x14ac:dyDescent="0.25">
      <c r="A1358" s="1" t="s">
        <v>3805</v>
      </c>
      <c r="B1358" s="61" t="s">
        <v>3806</v>
      </c>
      <c r="C1358" s="60" t="s">
        <v>1201</v>
      </c>
      <c r="D1358" s="54">
        <v>1</v>
      </c>
    </row>
    <row r="1359" spans="1:4" x14ac:dyDescent="0.25">
      <c r="A1359" s="1" t="s">
        <v>3807</v>
      </c>
      <c r="B1359" s="61" t="s">
        <v>3808</v>
      </c>
      <c r="C1359" s="60" t="s">
        <v>1201</v>
      </c>
      <c r="D1359" s="54">
        <v>1</v>
      </c>
    </row>
    <row r="1360" spans="1:4" x14ac:dyDescent="0.25">
      <c r="A1360" s="1" t="s">
        <v>3809</v>
      </c>
      <c r="B1360" s="61" t="s">
        <v>3810</v>
      </c>
      <c r="C1360" s="60" t="s">
        <v>1201</v>
      </c>
      <c r="D1360" s="54">
        <v>5</v>
      </c>
    </row>
    <row r="1361" spans="1:4" x14ac:dyDescent="0.25">
      <c r="A1361" s="1" t="s">
        <v>3811</v>
      </c>
      <c r="B1361" s="61" t="s">
        <v>3812</v>
      </c>
      <c r="C1361" s="60" t="s">
        <v>1201</v>
      </c>
      <c r="D1361" s="54">
        <v>2</v>
      </c>
    </row>
    <row r="1362" spans="1:4" x14ac:dyDescent="0.25">
      <c r="A1362" s="1" t="s">
        <v>3813</v>
      </c>
      <c r="B1362" s="61" t="s">
        <v>3814</v>
      </c>
      <c r="C1362" s="60" t="s">
        <v>1201</v>
      </c>
      <c r="D1362" s="54">
        <v>1</v>
      </c>
    </row>
    <row r="1363" spans="1:4" x14ac:dyDescent="0.25">
      <c r="A1363" s="1" t="s">
        <v>3815</v>
      </c>
      <c r="B1363" s="61" t="s">
        <v>3816</v>
      </c>
      <c r="C1363" s="60" t="s">
        <v>1201</v>
      </c>
      <c r="D1363" s="54">
        <v>1</v>
      </c>
    </row>
    <row r="1364" spans="1:4" x14ac:dyDescent="0.25">
      <c r="A1364" s="1" t="s">
        <v>3817</v>
      </c>
      <c r="B1364" s="61" t="s">
        <v>3818</v>
      </c>
      <c r="C1364" s="60" t="s">
        <v>1201</v>
      </c>
      <c r="D1364" s="54">
        <v>1</v>
      </c>
    </row>
    <row r="1365" spans="1:4" x14ac:dyDescent="0.25">
      <c r="A1365" s="1" t="s">
        <v>3819</v>
      </c>
      <c r="B1365" s="61" t="s">
        <v>3820</v>
      </c>
      <c r="C1365" s="60" t="s">
        <v>1201</v>
      </c>
      <c r="D1365" s="54">
        <v>3</v>
      </c>
    </row>
    <row r="1366" spans="1:4" x14ac:dyDescent="0.25">
      <c r="A1366" s="1" t="s">
        <v>3821</v>
      </c>
      <c r="B1366" s="61" t="s">
        <v>3822</v>
      </c>
      <c r="C1366" s="60" t="s">
        <v>1201</v>
      </c>
      <c r="D1366" s="54">
        <v>4</v>
      </c>
    </row>
    <row r="1367" spans="1:4" x14ac:dyDescent="0.25">
      <c r="A1367" s="1" t="s">
        <v>3823</v>
      </c>
      <c r="B1367" s="61" t="s">
        <v>3824</v>
      </c>
      <c r="C1367" s="60" t="s">
        <v>1201</v>
      </c>
      <c r="D1367" s="54">
        <v>3</v>
      </c>
    </row>
    <row r="1368" spans="1:4" x14ac:dyDescent="0.25">
      <c r="A1368" s="1" t="s">
        <v>3825</v>
      </c>
      <c r="B1368" s="61" t="s">
        <v>3826</v>
      </c>
      <c r="C1368" s="60" t="s">
        <v>1201</v>
      </c>
      <c r="D1368" s="54">
        <v>3</v>
      </c>
    </row>
    <row r="1369" spans="1:4" x14ac:dyDescent="0.25">
      <c r="A1369" s="1" t="s">
        <v>3827</v>
      </c>
      <c r="B1369" s="61" t="s">
        <v>3828</v>
      </c>
      <c r="C1369" s="60" t="s">
        <v>1201</v>
      </c>
      <c r="D1369" s="54">
        <v>5</v>
      </c>
    </row>
    <row r="1370" spans="1:4" x14ac:dyDescent="0.25">
      <c r="A1370" s="1" t="s">
        <v>3829</v>
      </c>
      <c r="B1370" s="61" t="s">
        <v>3830</v>
      </c>
      <c r="C1370" s="60" t="s">
        <v>1201</v>
      </c>
      <c r="D1370" s="54">
        <v>4</v>
      </c>
    </row>
    <row r="1371" spans="1:4" x14ac:dyDescent="0.25">
      <c r="A1371" s="1" t="s">
        <v>3831</v>
      </c>
      <c r="B1371" s="61" t="s">
        <v>3832</v>
      </c>
      <c r="C1371" s="60" t="s">
        <v>1201</v>
      </c>
      <c r="D1371" s="54">
        <v>1</v>
      </c>
    </row>
    <row r="1372" spans="1:4" x14ac:dyDescent="0.25">
      <c r="A1372" s="1" t="s">
        <v>3833</v>
      </c>
      <c r="B1372" s="61" t="s">
        <v>3834</v>
      </c>
      <c r="C1372" s="60" t="s">
        <v>1201</v>
      </c>
      <c r="D1372" s="54">
        <v>3</v>
      </c>
    </row>
    <row r="1373" spans="1:4" x14ac:dyDescent="0.25">
      <c r="A1373" s="1" t="s">
        <v>3835</v>
      </c>
      <c r="B1373" s="61" t="s">
        <v>3836</v>
      </c>
      <c r="C1373" s="60" t="s">
        <v>1201</v>
      </c>
      <c r="D1373" s="54">
        <v>1</v>
      </c>
    </row>
    <row r="1374" spans="1:4" x14ac:dyDescent="0.25">
      <c r="A1374" s="1" t="s">
        <v>3837</v>
      </c>
      <c r="B1374" s="61" t="s">
        <v>3838</v>
      </c>
      <c r="C1374" s="60" t="s">
        <v>1201</v>
      </c>
      <c r="D1374" s="54">
        <v>9</v>
      </c>
    </row>
    <row r="1375" spans="1:4" x14ac:dyDescent="0.25">
      <c r="A1375" s="1" t="s">
        <v>3839</v>
      </c>
      <c r="B1375" s="61" t="s">
        <v>3840</v>
      </c>
      <c r="C1375" s="60" t="s">
        <v>1201</v>
      </c>
      <c r="D1375" s="54">
        <v>159</v>
      </c>
    </row>
    <row r="1376" spans="1:4" x14ac:dyDescent="0.25">
      <c r="A1376" s="1" t="s">
        <v>3841</v>
      </c>
      <c r="B1376" s="61" t="s">
        <v>3842</v>
      </c>
      <c r="C1376" s="60" t="s">
        <v>1201</v>
      </c>
      <c r="D1376" s="54">
        <v>221</v>
      </c>
    </row>
    <row r="1377" spans="1:4" x14ac:dyDescent="0.25">
      <c r="A1377" s="1" t="s">
        <v>3843</v>
      </c>
      <c r="B1377" s="61" t="s">
        <v>3844</v>
      </c>
      <c r="C1377" s="60" t="s">
        <v>1201</v>
      </c>
      <c r="D1377" s="54">
        <v>1</v>
      </c>
    </row>
    <row r="1378" spans="1:4" x14ac:dyDescent="0.25">
      <c r="A1378" s="1" t="s">
        <v>3845</v>
      </c>
      <c r="B1378" s="61" t="s">
        <v>3846</v>
      </c>
      <c r="C1378" s="60" t="s">
        <v>1201</v>
      </c>
      <c r="D1378" s="54">
        <v>4</v>
      </c>
    </row>
    <row r="1379" spans="1:4" x14ac:dyDescent="0.25">
      <c r="A1379" s="1" t="s">
        <v>3847</v>
      </c>
      <c r="B1379" s="61" t="s">
        <v>3848</v>
      </c>
      <c r="C1379" s="60" t="s">
        <v>1201</v>
      </c>
      <c r="D1379" s="54">
        <v>2</v>
      </c>
    </row>
    <row r="1380" spans="1:4" x14ac:dyDescent="0.25">
      <c r="A1380" s="1" t="s">
        <v>3849</v>
      </c>
      <c r="B1380" s="61" t="s">
        <v>3850</v>
      </c>
      <c r="C1380" s="60" t="s">
        <v>1201</v>
      </c>
      <c r="D1380" s="54">
        <v>3</v>
      </c>
    </row>
    <row r="1381" spans="1:4" x14ac:dyDescent="0.25">
      <c r="A1381" s="1" t="s">
        <v>3851</v>
      </c>
      <c r="B1381" s="61" t="s">
        <v>3852</v>
      </c>
      <c r="C1381" s="60" t="s">
        <v>1201</v>
      </c>
      <c r="D1381" s="54">
        <v>2</v>
      </c>
    </row>
    <row r="1382" spans="1:4" x14ac:dyDescent="0.25">
      <c r="A1382" s="1" t="s">
        <v>3853</v>
      </c>
      <c r="B1382" s="61" t="s">
        <v>3854</v>
      </c>
      <c r="C1382" s="60" t="s">
        <v>1201</v>
      </c>
      <c r="D1382" s="54">
        <v>2</v>
      </c>
    </row>
    <row r="1383" spans="1:4" x14ac:dyDescent="0.25">
      <c r="A1383" s="1" t="s">
        <v>3855</v>
      </c>
      <c r="B1383" s="61" t="s">
        <v>3856</v>
      </c>
      <c r="C1383" s="60" t="s">
        <v>1201</v>
      </c>
      <c r="D1383" s="54">
        <v>6</v>
      </c>
    </row>
    <row r="1384" spans="1:4" x14ac:dyDescent="0.25">
      <c r="A1384" s="1" t="s">
        <v>3857</v>
      </c>
      <c r="B1384" s="61" t="s">
        <v>3858</v>
      </c>
      <c r="C1384" s="60" t="s">
        <v>1201</v>
      </c>
      <c r="D1384" s="54">
        <v>1</v>
      </c>
    </row>
    <row r="1385" spans="1:4" x14ac:dyDescent="0.25">
      <c r="A1385" s="1" t="s">
        <v>3859</v>
      </c>
      <c r="B1385" s="61" t="s">
        <v>3860</v>
      </c>
      <c r="C1385" s="60" t="s">
        <v>1201</v>
      </c>
      <c r="D1385" s="54">
        <v>1</v>
      </c>
    </row>
    <row r="1386" spans="1:4" x14ac:dyDescent="0.25">
      <c r="A1386" s="1" t="s">
        <v>3861</v>
      </c>
      <c r="B1386" s="61" t="s">
        <v>3862</v>
      </c>
      <c r="C1386" s="60" t="s">
        <v>1201</v>
      </c>
      <c r="D1386" s="54">
        <v>2</v>
      </c>
    </row>
    <row r="1387" spans="1:4" x14ac:dyDescent="0.25">
      <c r="A1387" s="1" t="s">
        <v>3863</v>
      </c>
      <c r="B1387" s="61" t="s">
        <v>3864</v>
      </c>
      <c r="C1387" s="60" t="s">
        <v>1201</v>
      </c>
      <c r="D1387" s="54">
        <v>1</v>
      </c>
    </row>
    <row r="1388" spans="1:4" x14ac:dyDescent="0.25">
      <c r="A1388" s="1" t="s">
        <v>3865</v>
      </c>
      <c r="B1388" s="61" t="s">
        <v>3866</v>
      </c>
      <c r="C1388" s="60" t="s">
        <v>1201</v>
      </c>
      <c r="D1388" s="54">
        <v>3</v>
      </c>
    </row>
    <row r="1389" spans="1:4" x14ac:dyDescent="0.25">
      <c r="A1389" s="1" t="s">
        <v>3867</v>
      </c>
      <c r="B1389" s="61" t="s">
        <v>3868</v>
      </c>
      <c r="C1389" s="60" t="s">
        <v>1201</v>
      </c>
      <c r="D1389" s="54">
        <v>2</v>
      </c>
    </row>
    <row r="1390" spans="1:4" x14ac:dyDescent="0.25">
      <c r="A1390" s="1" t="s">
        <v>3869</v>
      </c>
      <c r="B1390" s="61" t="s">
        <v>3870</v>
      </c>
      <c r="C1390" s="60" t="s">
        <v>1201</v>
      </c>
      <c r="D1390" s="54">
        <v>1</v>
      </c>
    </row>
    <row r="1391" spans="1:4" x14ac:dyDescent="0.25">
      <c r="A1391" s="1" t="s">
        <v>3871</v>
      </c>
      <c r="B1391" s="61" t="s">
        <v>3872</v>
      </c>
      <c r="C1391" s="60" t="s">
        <v>1201</v>
      </c>
      <c r="D1391" s="54">
        <v>1</v>
      </c>
    </row>
    <row r="1392" spans="1:4" x14ac:dyDescent="0.25">
      <c r="A1392" s="1" t="s">
        <v>3873</v>
      </c>
      <c r="B1392" s="61" t="s">
        <v>3874</v>
      </c>
      <c r="C1392" s="60" t="s">
        <v>1201</v>
      </c>
      <c r="D1392" s="54">
        <v>4</v>
      </c>
    </row>
    <row r="1393" spans="1:4" x14ac:dyDescent="0.25">
      <c r="A1393" s="1" t="s">
        <v>3875</v>
      </c>
      <c r="B1393" s="61" t="s">
        <v>3876</v>
      </c>
      <c r="C1393" s="60" t="s">
        <v>1201</v>
      </c>
      <c r="D1393" s="54">
        <v>3</v>
      </c>
    </row>
    <row r="1394" spans="1:4" x14ac:dyDescent="0.25">
      <c r="A1394" s="1" t="s">
        <v>3877</v>
      </c>
      <c r="B1394" s="61" t="s">
        <v>3878</v>
      </c>
      <c r="C1394" s="60" t="s">
        <v>1201</v>
      </c>
      <c r="D1394" s="54">
        <v>1</v>
      </c>
    </row>
    <row r="1395" spans="1:4" x14ac:dyDescent="0.25">
      <c r="A1395" s="1" t="s">
        <v>3879</v>
      </c>
      <c r="B1395" s="61" t="s">
        <v>3880</v>
      </c>
      <c r="C1395" s="60" t="s">
        <v>1201</v>
      </c>
      <c r="D1395" s="54">
        <v>2</v>
      </c>
    </row>
    <row r="1396" spans="1:4" x14ac:dyDescent="0.25">
      <c r="A1396" s="1" t="s">
        <v>3881</v>
      </c>
      <c r="B1396" s="61" t="s">
        <v>3882</v>
      </c>
      <c r="C1396" s="60" t="s">
        <v>1201</v>
      </c>
      <c r="D1396" s="54">
        <v>1</v>
      </c>
    </row>
    <row r="1397" spans="1:4" x14ac:dyDescent="0.25">
      <c r="A1397" s="1" t="s">
        <v>3883</v>
      </c>
      <c r="B1397" s="61" t="s">
        <v>3884</v>
      </c>
      <c r="C1397" s="60" t="s">
        <v>1201</v>
      </c>
      <c r="D1397" s="54">
        <v>2</v>
      </c>
    </row>
    <row r="1398" spans="1:4" x14ac:dyDescent="0.25">
      <c r="A1398" s="1" t="s">
        <v>3885</v>
      </c>
      <c r="B1398" s="61" t="s">
        <v>3886</v>
      </c>
      <c r="C1398" s="60" t="s">
        <v>1201</v>
      </c>
      <c r="D1398" s="54">
        <v>2</v>
      </c>
    </row>
    <row r="1399" spans="1:4" x14ac:dyDescent="0.25">
      <c r="A1399" s="1" t="s">
        <v>3887</v>
      </c>
      <c r="B1399" s="61" t="s">
        <v>3888</v>
      </c>
      <c r="C1399" s="60" t="s">
        <v>1201</v>
      </c>
      <c r="D1399" s="54">
        <v>1</v>
      </c>
    </row>
    <row r="1400" spans="1:4" x14ac:dyDescent="0.25">
      <c r="A1400" s="1" t="s">
        <v>3889</v>
      </c>
      <c r="B1400" s="61" t="s">
        <v>3890</v>
      </c>
      <c r="C1400" s="60" t="s">
        <v>1201</v>
      </c>
      <c r="D1400" s="54">
        <v>12</v>
      </c>
    </row>
    <row r="1401" spans="1:4" x14ac:dyDescent="0.25">
      <c r="A1401" s="1" t="s">
        <v>3891</v>
      </c>
      <c r="B1401" s="61" t="s">
        <v>3892</v>
      </c>
      <c r="C1401" s="60" t="s">
        <v>1201</v>
      </c>
      <c r="D1401" s="54">
        <v>2</v>
      </c>
    </row>
    <row r="1402" spans="1:4" x14ac:dyDescent="0.25">
      <c r="A1402" s="1" t="s">
        <v>3893</v>
      </c>
      <c r="B1402" s="61" t="s">
        <v>3894</v>
      </c>
      <c r="C1402" s="60" t="s">
        <v>1201</v>
      </c>
      <c r="D1402" s="54">
        <v>1</v>
      </c>
    </row>
    <row r="1403" spans="1:4" x14ac:dyDescent="0.25">
      <c r="A1403" s="1" t="s">
        <v>3895</v>
      </c>
      <c r="B1403" s="61" t="s">
        <v>3896</v>
      </c>
      <c r="C1403" s="60" t="s">
        <v>1201</v>
      </c>
      <c r="D1403" s="54">
        <v>20</v>
      </c>
    </row>
    <row r="1404" spans="1:4" x14ac:dyDescent="0.25">
      <c r="A1404" s="1" t="s">
        <v>3897</v>
      </c>
      <c r="B1404" s="61" t="s">
        <v>3898</v>
      </c>
      <c r="C1404" s="60" t="s">
        <v>1201</v>
      </c>
      <c r="D1404" s="54">
        <v>2</v>
      </c>
    </row>
    <row r="1405" spans="1:4" x14ac:dyDescent="0.25">
      <c r="A1405" s="1" t="s">
        <v>3899</v>
      </c>
      <c r="B1405" s="61" t="s">
        <v>3900</v>
      </c>
      <c r="C1405" s="60" t="s">
        <v>1201</v>
      </c>
      <c r="D1405" s="54">
        <v>2</v>
      </c>
    </row>
    <row r="1406" spans="1:4" x14ac:dyDescent="0.25">
      <c r="A1406" s="1" t="s">
        <v>3901</v>
      </c>
      <c r="B1406" s="61" t="s">
        <v>3902</v>
      </c>
      <c r="C1406" s="60" t="s">
        <v>1201</v>
      </c>
      <c r="D1406" s="54">
        <v>2</v>
      </c>
    </row>
    <row r="1407" spans="1:4" x14ac:dyDescent="0.25">
      <c r="A1407" s="1" t="s">
        <v>3903</v>
      </c>
      <c r="B1407" s="61" t="s">
        <v>3904</v>
      </c>
      <c r="C1407" s="60" t="s">
        <v>1201</v>
      </c>
      <c r="D1407" s="54">
        <v>2</v>
      </c>
    </row>
    <row r="1408" spans="1:4" x14ac:dyDescent="0.25">
      <c r="A1408" s="1" t="s">
        <v>3905</v>
      </c>
      <c r="B1408" s="61" t="s">
        <v>3906</v>
      </c>
      <c r="C1408" s="60" t="s">
        <v>1201</v>
      </c>
      <c r="D1408" s="54">
        <v>1</v>
      </c>
    </row>
    <row r="1409" spans="1:4" x14ac:dyDescent="0.25">
      <c r="A1409" s="1" t="s">
        <v>3907</v>
      </c>
      <c r="B1409" s="61" t="s">
        <v>3908</v>
      </c>
      <c r="C1409" s="60" t="s">
        <v>1201</v>
      </c>
      <c r="D1409" s="54">
        <v>17</v>
      </c>
    </row>
    <row r="1410" spans="1:4" x14ac:dyDescent="0.25">
      <c r="A1410" s="1" t="s">
        <v>3909</v>
      </c>
      <c r="B1410" s="61" t="s">
        <v>3910</v>
      </c>
      <c r="C1410" s="60" t="s">
        <v>1201</v>
      </c>
      <c r="D1410" s="54">
        <v>29</v>
      </c>
    </row>
    <row r="1411" spans="1:4" x14ac:dyDescent="0.25">
      <c r="A1411" s="1" t="s">
        <v>3911</v>
      </c>
      <c r="B1411" s="61" t="s">
        <v>3912</v>
      </c>
      <c r="C1411" s="60" t="s">
        <v>1201</v>
      </c>
      <c r="D1411" s="54">
        <v>85</v>
      </c>
    </row>
    <row r="1412" spans="1:4" x14ac:dyDescent="0.25">
      <c r="A1412" s="1" t="s">
        <v>3913</v>
      </c>
      <c r="B1412" s="61" t="s">
        <v>3914</v>
      </c>
      <c r="C1412" s="60" t="s">
        <v>1201</v>
      </c>
      <c r="D1412" s="54">
        <v>1</v>
      </c>
    </row>
    <row r="1413" spans="1:4" x14ac:dyDescent="0.25">
      <c r="A1413" s="1" t="s">
        <v>3915</v>
      </c>
      <c r="B1413" s="61" t="s">
        <v>3916</v>
      </c>
      <c r="C1413" s="60" t="s">
        <v>1201</v>
      </c>
      <c r="D1413" s="54">
        <v>1</v>
      </c>
    </row>
    <row r="1414" spans="1:4" x14ac:dyDescent="0.25">
      <c r="A1414" s="1" t="s">
        <v>3917</v>
      </c>
      <c r="B1414" s="61" t="s">
        <v>3918</v>
      </c>
      <c r="C1414" s="60" t="s">
        <v>1201</v>
      </c>
      <c r="D1414" s="54">
        <v>5</v>
      </c>
    </row>
    <row r="1415" spans="1:4" x14ac:dyDescent="0.25">
      <c r="A1415" s="1" t="s">
        <v>3919</v>
      </c>
      <c r="B1415" s="61" t="s">
        <v>3920</v>
      </c>
      <c r="C1415" s="60" t="s">
        <v>1201</v>
      </c>
      <c r="D1415" s="54">
        <v>1</v>
      </c>
    </row>
    <row r="1416" spans="1:4" x14ac:dyDescent="0.25">
      <c r="A1416" s="1" t="s">
        <v>3921</v>
      </c>
      <c r="B1416" s="61" t="s">
        <v>3922</v>
      </c>
      <c r="C1416" s="60" t="s">
        <v>1201</v>
      </c>
      <c r="D1416" s="54">
        <v>1</v>
      </c>
    </row>
    <row r="1417" spans="1:4" x14ac:dyDescent="0.25">
      <c r="A1417" s="1" t="s">
        <v>3923</v>
      </c>
      <c r="B1417" s="61" t="s">
        <v>3924</v>
      </c>
      <c r="C1417" s="60" t="s">
        <v>1201</v>
      </c>
      <c r="D1417" s="54">
        <v>5</v>
      </c>
    </row>
    <row r="1418" spans="1:4" x14ac:dyDescent="0.25">
      <c r="A1418" s="1" t="s">
        <v>3925</v>
      </c>
      <c r="B1418" s="61" t="s">
        <v>3926</v>
      </c>
      <c r="C1418" s="60" t="s">
        <v>1201</v>
      </c>
      <c r="D1418" s="54">
        <v>2</v>
      </c>
    </row>
    <row r="1419" spans="1:4" x14ac:dyDescent="0.25">
      <c r="A1419" s="1" t="s">
        <v>3927</v>
      </c>
      <c r="B1419" s="61" t="s">
        <v>3928</v>
      </c>
      <c r="C1419" s="60" t="s">
        <v>1201</v>
      </c>
      <c r="D1419" s="54">
        <v>8</v>
      </c>
    </row>
    <row r="1420" spans="1:4" x14ac:dyDescent="0.25">
      <c r="A1420" s="1" t="s">
        <v>3929</v>
      </c>
      <c r="B1420" s="61" t="s">
        <v>3930</v>
      </c>
      <c r="C1420" s="60" t="s">
        <v>1201</v>
      </c>
      <c r="D1420" s="54">
        <v>14</v>
      </c>
    </row>
    <row r="1421" spans="1:4" x14ac:dyDescent="0.25">
      <c r="A1421" s="1" t="s">
        <v>3931</v>
      </c>
      <c r="B1421" s="61" t="s">
        <v>3932</v>
      </c>
      <c r="C1421" s="60" t="s">
        <v>1201</v>
      </c>
      <c r="D1421" s="54">
        <v>4</v>
      </c>
    </row>
    <row r="1422" spans="1:4" x14ac:dyDescent="0.25">
      <c r="A1422" s="1" t="s">
        <v>3933</v>
      </c>
      <c r="B1422" s="61" t="s">
        <v>3934</v>
      </c>
      <c r="C1422" s="60" t="s">
        <v>1201</v>
      </c>
      <c r="D1422" s="54">
        <v>28</v>
      </c>
    </row>
    <row r="1423" spans="1:4" x14ac:dyDescent="0.25">
      <c r="A1423" s="1" t="s">
        <v>3935</v>
      </c>
      <c r="B1423" s="61" t="s">
        <v>3936</v>
      </c>
      <c r="C1423" s="60" t="s">
        <v>1201</v>
      </c>
      <c r="D1423" s="54">
        <v>17</v>
      </c>
    </row>
    <row r="1424" spans="1:4" x14ac:dyDescent="0.25">
      <c r="A1424" s="1" t="s">
        <v>3937</v>
      </c>
      <c r="B1424" s="61" t="s">
        <v>3938</v>
      </c>
      <c r="C1424" s="60" t="s">
        <v>1201</v>
      </c>
      <c r="D1424" s="54">
        <v>84</v>
      </c>
    </row>
    <row r="1425" spans="1:4" x14ac:dyDescent="0.25">
      <c r="A1425" s="1" t="s">
        <v>3939</v>
      </c>
      <c r="B1425" s="61" t="s">
        <v>3940</v>
      </c>
      <c r="C1425" s="60" t="s">
        <v>1201</v>
      </c>
      <c r="D1425" s="54">
        <v>3</v>
      </c>
    </row>
    <row r="1426" spans="1:4" x14ac:dyDescent="0.25">
      <c r="A1426" s="1" t="s">
        <v>3941</v>
      </c>
      <c r="B1426" s="61" t="s">
        <v>3942</v>
      </c>
      <c r="C1426" s="60" t="s">
        <v>1201</v>
      </c>
      <c r="D1426" s="54">
        <v>10</v>
      </c>
    </row>
    <row r="1427" spans="1:4" x14ac:dyDescent="0.25">
      <c r="A1427" s="1" t="s">
        <v>3943</v>
      </c>
      <c r="B1427" s="61" t="s">
        <v>3944</v>
      </c>
      <c r="C1427" s="60" t="s">
        <v>1201</v>
      </c>
      <c r="D1427" s="54">
        <v>15</v>
      </c>
    </row>
    <row r="1428" spans="1:4" x14ac:dyDescent="0.25">
      <c r="A1428" s="1" t="s">
        <v>3945</v>
      </c>
      <c r="B1428" s="61" t="s">
        <v>3946</v>
      </c>
      <c r="C1428" s="60" t="s">
        <v>1201</v>
      </c>
      <c r="D1428" s="54">
        <v>15</v>
      </c>
    </row>
    <row r="1429" spans="1:4" x14ac:dyDescent="0.25">
      <c r="A1429" s="1" t="s">
        <v>3947</v>
      </c>
      <c r="B1429" s="61" t="s">
        <v>3948</v>
      </c>
      <c r="C1429" s="60" t="s">
        <v>1201</v>
      </c>
      <c r="D1429" s="54">
        <v>18</v>
      </c>
    </row>
    <row r="1430" spans="1:4" x14ac:dyDescent="0.25">
      <c r="A1430" s="1" t="s">
        <v>3949</v>
      </c>
      <c r="B1430" s="61" t="s">
        <v>3950</v>
      </c>
      <c r="C1430" s="60" t="s">
        <v>1201</v>
      </c>
      <c r="D1430" s="54">
        <v>1</v>
      </c>
    </row>
    <row r="1431" spans="1:4" x14ac:dyDescent="0.25">
      <c r="A1431" s="1" t="s">
        <v>3951</v>
      </c>
      <c r="B1431" s="61" t="s">
        <v>3952</v>
      </c>
      <c r="C1431" s="60" t="s">
        <v>1201</v>
      </c>
      <c r="D1431" s="54">
        <v>44</v>
      </c>
    </row>
    <row r="1432" spans="1:4" x14ac:dyDescent="0.25">
      <c r="A1432" s="1" t="s">
        <v>3953</v>
      </c>
      <c r="B1432" s="61" t="s">
        <v>3954</v>
      </c>
      <c r="C1432" s="60" t="s">
        <v>1201</v>
      </c>
      <c r="D1432" s="54">
        <v>572</v>
      </c>
    </row>
    <row r="1433" spans="1:4" x14ac:dyDescent="0.25">
      <c r="A1433" s="1" t="s">
        <v>3955</v>
      </c>
      <c r="B1433" s="61" t="s">
        <v>3956</v>
      </c>
      <c r="C1433" s="60" t="s">
        <v>1201</v>
      </c>
      <c r="D1433" s="54">
        <v>6</v>
      </c>
    </row>
    <row r="1434" spans="1:4" x14ac:dyDescent="0.25">
      <c r="A1434" s="1" t="s">
        <v>3957</v>
      </c>
      <c r="B1434" s="61" t="s">
        <v>3958</v>
      </c>
      <c r="C1434" s="60" t="s">
        <v>1201</v>
      </c>
      <c r="D1434" s="54">
        <v>263</v>
      </c>
    </row>
    <row r="1435" spans="1:4" x14ac:dyDescent="0.25">
      <c r="A1435" s="1" t="s">
        <v>3959</v>
      </c>
      <c r="B1435" s="61" t="s">
        <v>3960</v>
      </c>
      <c r="C1435" s="60" t="s">
        <v>1201</v>
      </c>
      <c r="D1435" s="54">
        <v>4</v>
      </c>
    </row>
    <row r="1436" spans="1:4" x14ac:dyDescent="0.25">
      <c r="A1436" s="1" t="s">
        <v>3961</v>
      </c>
      <c r="B1436" s="61" t="s">
        <v>3962</v>
      </c>
      <c r="C1436" s="60" t="s">
        <v>1201</v>
      </c>
      <c r="D1436" s="54">
        <v>4</v>
      </c>
    </row>
    <row r="1437" spans="1:4" x14ac:dyDescent="0.25">
      <c r="A1437" s="1" t="s">
        <v>3963</v>
      </c>
      <c r="B1437" s="61" t="s">
        <v>3964</v>
      </c>
      <c r="C1437" s="60" t="s">
        <v>1201</v>
      </c>
      <c r="D1437" s="54">
        <v>6</v>
      </c>
    </row>
    <row r="1438" spans="1:4" x14ac:dyDescent="0.25">
      <c r="A1438" s="1" t="s">
        <v>3965</v>
      </c>
      <c r="B1438" s="61" t="s">
        <v>3966</v>
      </c>
      <c r="C1438" s="60" t="s">
        <v>1201</v>
      </c>
      <c r="D1438" s="54">
        <v>19</v>
      </c>
    </row>
    <row r="1439" spans="1:4" x14ac:dyDescent="0.25">
      <c r="A1439" s="1" t="s">
        <v>3967</v>
      </c>
      <c r="B1439" s="61" t="s">
        <v>3968</v>
      </c>
      <c r="C1439" s="60" t="s">
        <v>1201</v>
      </c>
      <c r="D1439" s="54">
        <v>36</v>
      </c>
    </row>
    <row r="1440" spans="1:4" x14ac:dyDescent="0.25">
      <c r="A1440" s="1" t="s">
        <v>3969</v>
      </c>
      <c r="B1440" s="61" t="s">
        <v>3970</v>
      </c>
      <c r="C1440" s="60" t="s">
        <v>1201</v>
      </c>
      <c r="D1440" s="54">
        <v>48</v>
      </c>
    </row>
    <row r="1441" spans="1:4" x14ac:dyDescent="0.25">
      <c r="A1441" s="1" t="s">
        <v>3971</v>
      </c>
      <c r="B1441" s="61" t="s">
        <v>3972</v>
      </c>
      <c r="C1441" s="60" t="s">
        <v>1201</v>
      </c>
      <c r="D1441" s="54">
        <v>4</v>
      </c>
    </row>
    <row r="1442" spans="1:4" x14ac:dyDescent="0.25">
      <c r="A1442" s="1" t="s">
        <v>3973</v>
      </c>
      <c r="B1442" s="61" t="s">
        <v>3974</v>
      </c>
      <c r="C1442" s="60" t="s">
        <v>1201</v>
      </c>
      <c r="D1442" s="54">
        <v>8</v>
      </c>
    </row>
    <row r="1443" spans="1:4" x14ac:dyDescent="0.25">
      <c r="A1443" s="1" t="s">
        <v>3975</v>
      </c>
      <c r="B1443" s="61" t="s">
        <v>3976</v>
      </c>
      <c r="C1443" s="60" t="s">
        <v>1201</v>
      </c>
      <c r="D1443" s="54">
        <v>2</v>
      </c>
    </row>
    <row r="1444" spans="1:4" x14ac:dyDescent="0.25">
      <c r="A1444" s="1" t="s">
        <v>3977</v>
      </c>
      <c r="B1444" s="61" t="s">
        <v>3978</v>
      </c>
      <c r="C1444" s="60" t="s">
        <v>1201</v>
      </c>
      <c r="D1444" s="54">
        <v>2</v>
      </c>
    </row>
    <row r="1445" spans="1:4" x14ac:dyDescent="0.25">
      <c r="A1445" s="1" t="s">
        <v>3979</v>
      </c>
      <c r="B1445" s="61" t="s">
        <v>3980</v>
      </c>
      <c r="C1445" s="60" t="s">
        <v>1201</v>
      </c>
      <c r="D1445" s="54">
        <v>25</v>
      </c>
    </row>
    <row r="1446" spans="1:4" x14ac:dyDescent="0.25">
      <c r="A1446" s="1" t="s">
        <v>3981</v>
      </c>
      <c r="B1446" s="61" t="s">
        <v>3982</v>
      </c>
      <c r="C1446" s="60" t="s">
        <v>1201</v>
      </c>
      <c r="D1446" s="54">
        <v>12</v>
      </c>
    </row>
    <row r="1447" spans="1:4" x14ac:dyDescent="0.25">
      <c r="A1447" s="1" t="s">
        <v>3983</v>
      </c>
      <c r="B1447" s="61" t="s">
        <v>3984</v>
      </c>
      <c r="C1447" s="60" t="s">
        <v>1201</v>
      </c>
      <c r="D1447" s="54">
        <v>148</v>
      </c>
    </row>
    <row r="1448" spans="1:4" x14ac:dyDescent="0.25">
      <c r="A1448" s="1" t="s">
        <v>3985</v>
      </c>
      <c r="B1448" s="61" t="s">
        <v>3986</v>
      </c>
      <c r="C1448" s="60" t="s">
        <v>1201</v>
      </c>
      <c r="D1448" s="54">
        <v>41</v>
      </c>
    </row>
    <row r="1449" spans="1:4" x14ac:dyDescent="0.25">
      <c r="A1449" s="1" t="s">
        <v>3987</v>
      </c>
      <c r="B1449" s="61" t="s">
        <v>3988</v>
      </c>
      <c r="C1449" s="60" t="s">
        <v>1201</v>
      </c>
      <c r="D1449" s="54">
        <v>10</v>
      </c>
    </row>
    <row r="1450" spans="1:4" x14ac:dyDescent="0.25">
      <c r="A1450" s="1" t="s">
        <v>3989</v>
      </c>
      <c r="B1450" s="61" t="s">
        <v>3990</v>
      </c>
      <c r="C1450" s="60" t="s">
        <v>1201</v>
      </c>
      <c r="D1450" s="54">
        <v>2</v>
      </c>
    </row>
    <row r="1451" spans="1:4" x14ac:dyDescent="0.25">
      <c r="A1451" s="1" t="s">
        <v>3991</v>
      </c>
      <c r="B1451" s="61" t="s">
        <v>3992</v>
      </c>
      <c r="C1451" s="60" t="s">
        <v>1201</v>
      </c>
      <c r="D1451" s="54">
        <v>2</v>
      </c>
    </row>
    <row r="1452" spans="1:4" x14ac:dyDescent="0.25">
      <c r="A1452" s="1" t="s">
        <v>3993</v>
      </c>
      <c r="B1452" s="61" t="s">
        <v>3994</v>
      </c>
      <c r="C1452" s="60" t="s">
        <v>1201</v>
      </c>
      <c r="D1452" s="54">
        <v>3</v>
      </c>
    </row>
    <row r="1453" spans="1:4" x14ac:dyDescent="0.25">
      <c r="A1453" s="1" t="s">
        <v>3995</v>
      </c>
      <c r="B1453" s="61" t="s">
        <v>3996</v>
      </c>
      <c r="C1453" s="60" t="s">
        <v>1201</v>
      </c>
      <c r="D1453" s="54">
        <v>490</v>
      </c>
    </row>
    <row r="1454" spans="1:4" x14ac:dyDescent="0.25">
      <c r="A1454" s="1" t="s">
        <v>3997</v>
      </c>
      <c r="B1454" s="61" t="s">
        <v>3998</v>
      </c>
      <c r="C1454" s="60" t="s">
        <v>1201</v>
      </c>
      <c r="D1454" s="54">
        <v>58</v>
      </c>
    </row>
    <row r="1455" spans="1:4" x14ac:dyDescent="0.25">
      <c r="A1455" s="1" t="s">
        <v>3999</v>
      </c>
      <c r="B1455" s="61" t="s">
        <v>4000</v>
      </c>
      <c r="C1455" s="60" t="s">
        <v>1201</v>
      </c>
      <c r="D1455" s="54">
        <v>1</v>
      </c>
    </row>
    <row r="1456" spans="1:4" x14ac:dyDescent="0.25">
      <c r="A1456" s="1" t="s">
        <v>4001</v>
      </c>
      <c r="B1456" s="61" t="s">
        <v>4002</v>
      </c>
      <c r="C1456" s="60" t="s">
        <v>1201</v>
      </c>
      <c r="D1456" s="54">
        <v>1</v>
      </c>
    </row>
    <row r="1457" spans="1:4" x14ac:dyDescent="0.25">
      <c r="A1457" s="1" t="s">
        <v>4003</v>
      </c>
      <c r="B1457" s="61" t="s">
        <v>4004</v>
      </c>
      <c r="C1457" s="60" t="s">
        <v>1201</v>
      </c>
      <c r="D1457" s="54">
        <v>47</v>
      </c>
    </row>
    <row r="1458" spans="1:4" x14ac:dyDescent="0.25">
      <c r="A1458" s="1" t="s">
        <v>4005</v>
      </c>
      <c r="B1458" s="61" t="s">
        <v>4006</v>
      </c>
      <c r="C1458" s="60" t="s">
        <v>1201</v>
      </c>
      <c r="D1458" s="54">
        <v>2</v>
      </c>
    </row>
    <row r="1459" spans="1:4" x14ac:dyDescent="0.25">
      <c r="A1459" s="1" t="s">
        <v>4007</v>
      </c>
      <c r="B1459" s="61" t="s">
        <v>4008</v>
      </c>
      <c r="C1459" s="60" t="s">
        <v>1201</v>
      </c>
      <c r="D1459" s="54">
        <v>40</v>
      </c>
    </row>
    <row r="1460" spans="1:4" x14ac:dyDescent="0.25">
      <c r="A1460" s="1" t="s">
        <v>4009</v>
      </c>
      <c r="B1460" s="61" t="s">
        <v>4010</v>
      </c>
      <c r="C1460" s="60" t="s">
        <v>1201</v>
      </c>
      <c r="D1460" s="54">
        <v>1</v>
      </c>
    </row>
    <row r="1461" spans="1:4" x14ac:dyDescent="0.25">
      <c r="A1461" s="1" t="s">
        <v>4011</v>
      </c>
      <c r="B1461" s="61" t="s">
        <v>4012</v>
      </c>
      <c r="C1461" s="60" t="s">
        <v>1201</v>
      </c>
      <c r="D1461" s="54">
        <v>6</v>
      </c>
    </row>
    <row r="1462" spans="1:4" x14ac:dyDescent="0.25">
      <c r="A1462" s="1" t="s">
        <v>4013</v>
      </c>
      <c r="B1462" s="61" t="s">
        <v>4014</v>
      </c>
      <c r="C1462" s="60" t="s">
        <v>1201</v>
      </c>
      <c r="D1462" s="54">
        <v>225</v>
      </c>
    </row>
    <row r="1463" spans="1:4" x14ac:dyDescent="0.25">
      <c r="A1463" s="1" t="s">
        <v>4015</v>
      </c>
      <c r="B1463" s="61" t="s">
        <v>4016</v>
      </c>
      <c r="C1463" s="60" t="s">
        <v>1201</v>
      </c>
      <c r="D1463" s="54">
        <v>5</v>
      </c>
    </row>
    <row r="1464" spans="1:4" x14ac:dyDescent="0.25">
      <c r="A1464" s="1" t="s">
        <v>4017</v>
      </c>
      <c r="B1464" s="61" t="s">
        <v>4018</v>
      </c>
      <c r="C1464" s="60" t="s">
        <v>1201</v>
      </c>
      <c r="D1464" s="54">
        <v>5</v>
      </c>
    </row>
    <row r="1465" spans="1:4" x14ac:dyDescent="0.25">
      <c r="A1465" s="1" t="s">
        <v>4019</v>
      </c>
      <c r="B1465" s="61" t="s">
        <v>4020</v>
      </c>
      <c r="C1465" s="60" t="s">
        <v>1201</v>
      </c>
      <c r="D1465" s="54">
        <v>9</v>
      </c>
    </row>
    <row r="1466" spans="1:4" x14ac:dyDescent="0.25">
      <c r="A1466" s="1" t="s">
        <v>4021</v>
      </c>
      <c r="B1466" s="61" t="s">
        <v>4022</v>
      </c>
      <c r="C1466" s="60" t="s">
        <v>1201</v>
      </c>
      <c r="D1466" s="54">
        <v>39</v>
      </c>
    </row>
    <row r="1467" spans="1:4" x14ac:dyDescent="0.25">
      <c r="A1467" s="1" t="s">
        <v>4023</v>
      </c>
      <c r="B1467" s="61" t="s">
        <v>4024</v>
      </c>
      <c r="C1467" s="60" t="s">
        <v>1201</v>
      </c>
      <c r="D1467" s="54">
        <v>4</v>
      </c>
    </row>
    <row r="1468" spans="1:4" x14ac:dyDescent="0.25">
      <c r="A1468" s="1" t="s">
        <v>4025</v>
      </c>
      <c r="B1468" s="61" t="s">
        <v>4026</v>
      </c>
      <c r="C1468" s="60" t="s">
        <v>1201</v>
      </c>
      <c r="D1468" s="54">
        <v>14</v>
      </c>
    </row>
    <row r="1469" spans="1:4" x14ac:dyDescent="0.25">
      <c r="A1469" s="1" t="s">
        <v>4027</v>
      </c>
      <c r="B1469" s="61" t="s">
        <v>4028</v>
      </c>
      <c r="C1469" s="60" t="s">
        <v>1201</v>
      </c>
      <c r="D1469" s="54">
        <v>1</v>
      </c>
    </row>
    <row r="1470" spans="1:4" x14ac:dyDescent="0.25">
      <c r="A1470" s="1" t="s">
        <v>4029</v>
      </c>
      <c r="B1470" s="61" t="s">
        <v>4030</v>
      </c>
      <c r="C1470" s="60" t="s">
        <v>1201</v>
      </c>
      <c r="D1470" s="54">
        <v>2</v>
      </c>
    </row>
    <row r="1471" spans="1:4" x14ac:dyDescent="0.25">
      <c r="A1471" s="1" t="s">
        <v>4031</v>
      </c>
      <c r="B1471" s="61" t="s">
        <v>4032</v>
      </c>
      <c r="C1471" s="60" t="s">
        <v>1201</v>
      </c>
      <c r="D1471" s="54">
        <v>1</v>
      </c>
    </row>
    <row r="1472" spans="1:4" x14ac:dyDescent="0.25">
      <c r="A1472" s="1" t="s">
        <v>4033</v>
      </c>
      <c r="B1472" s="61" t="s">
        <v>4034</v>
      </c>
      <c r="C1472" s="60" t="s">
        <v>1201</v>
      </c>
      <c r="D1472" s="54">
        <v>4</v>
      </c>
    </row>
    <row r="1473" spans="1:4" x14ac:dyDescent="0.25">
      <c r="A1473" s="1" t="s">
        <v>4035</v>
      </c>
      <c r="B1473" s="61" t="s">
        <v>4036</v>
      </c>
      <c r="C1473" s="60" t="s">
        <v>1201</v>
      </c>
      <c r="D1473" s="54">
        <v>1</v>
      </c>
    </row>
    <row r="1474" spans="1:4" x14ac:dyDescent="0.25">
      <c r="A1474" s="1" t="s">
        <v>4037</v>
      </c>
      <c r="B1474" s="61" t="s">
        <v>4038</v>
      </c>
      <c r="C1474" s="60" t="s">
        <v>1201</v>
      </c>
      <c r="D1474" s="54">
        <v>1</v>
      </c>
    </row>
    <row r="1475" spans="1:4" x14ac:dyDescent="0.25">
      <c r="A1475" s="1" t="s">
        <v>4039</v>
      </c>
      <c r="B1475" s="61" t="s">
        <v>4040</v>
      </c>
      <c r="C1475" s="60" t="s">
        <v>1201</v>
      </c>
      <c r="D1475" s="54">
        <v>2</v>
      </c>
    </row>
    <row r="1476" spans="1:4" x14ac:dyDescent="0.25">
      <c r="A1476" s="1" t="s">
        <v>4041</v>
      </c>
      <c r="B1476" s="61" t="s">
        <v>4042</v>
      </c>
      <c r="C1476" s="60" t="s">
        <v>1201</v>
      </c>
      <c r="D1476" s="54">
        <v>610</v>
      </c>
    </row>
    <row r="1477" spans="1:4" x14ac:dyDescent="0.25">
      <c r="A1477" s="1" t="s">
        <v>4043</v>
      </c>
      <c r="B1477" s="61" t="s">
        <v>4044</v>
      </c>
      <c r="C1477" s="60" t="s">
        <v>1201</v>
      </c>
      <c r="D1477" s="54">
        <v>83</v>
      </c>
    </row>
    <row r="1478" spans="1:4" x14ac:dyDescent="0.25">
      <c r="A1478" s="1" t="s">
        <v>4045</v>
      </c>
      <c r="B1478" s="61" t="s">
        <v>4046</v>
      </c>
      <c r="C1478" s="60" t="s">
        <v>1201</v>
      </c>
      <c r="D1478" s="54">
        <v>2</v>
      </c>
    </row>
    <row r="1479" spans="1:4" x14ac:dyDescent="0.25">
      <c r="A1479" s="1" t="s">
        <v>4047</v>
      </c>
      <c r="B1479" s="61" t="s">
        <v>4048</v>
      </c>
      <c r="C1479" s="60" t="s">
        <v>1201</v>
      </c>
      <c r="D1479" s="54">
        <v>1</v>
      </c>
    </row>
    <row r="1480" spans="1:4" x14ac:dyDescent="0.25">
      <c r="A1480" s="1" t="s">
        <v>4049</v>
      </c>
      <c r="B1480" s="61" t="s">
        <v>4050</v>
      </c>
      <c r="C1480" s="60" t="s">
        <v>1201</v>
      </c>
      <c r="D1480" s="54">
        <v>8</v>
      </c>
    </row>
    <row r="1481" spans="1:4" x14ac:dyDescent="0.25">
      <c r="A1481" s="1" t="s">
        <v>4051</v>
      </c>
      <c r="B1481" s="61" t="s">
        <v>4052</v>
      </c>
      <c r="C1481" s="60" t="s">
        <v>1201</v>
      </c>
      <c r="D1481" s="54">
        <v>1</v>
      </c>
    </row>
    <row r="1482" spans="1:4" x14ac:dyDescent="0.25">
      <c r="A1482" s="1" t="s">
        <v>4053</v>
      </c>
      <c r="B1482" s="61" t="s">
        <v>4054</v>
      </c>
      <c r="C1482" s="60" t="s">
        <v>1201</v>
      </c>
      <c r="D1482" s="54">
        <v>21</v>
      </c>
    </row>
    <row r="1483" spans="1:4" x14ac:dyDescent="0.25">
      <c r="A1483" s="1" t="s">
        <v>4055</v>
      </c>
      <c r="B1483" s="61" t="s">
        <v>4056</v>
      </c>
      <c r="C1483" s="60" t="s">
        <v>1201</v>
      </c>
      <c r="D1483" s="54">
        <v>1</v>
      </c>
    </row>
    <row r="1484" spans="1:4" x14ac:dyDescent="0.25">
      <c r="A1484" s="1" t="s">
        <v>4057</v>
      </c>
      <c r="B1484" s="61" t="s">
        <v>4058</v>
      </c>
      <c r="C1484" s="60" t="s">
        <v>1201</v>
      </c>
      <c r="D1484" s="54">
        <v>1</v>
      </c>
    </row>
    <row r="1485" spans="1:4" x14ac:dyDescent="0.25">
      <c r="A1485" s="1" t="s">
        <v>4059</v>
      </c>
      <c r="B1485" s="61" t="s">
        <v>4060</v>
      </c>
      <c r="C1485" s="60" t="s">
        <v>1201</v>
      </c>
      <c r="D1485" s="54">
        <v>1</v>
      </c>
    </row>
    <row r="1486" spans="1:4" x14ac:dyDescent="0.25">
      <c r="A1486" s="1" t="s">
        <v>4061</v>
      </c>
      <c r="B1486" s="61" t="s">
        <v>4062</v>
      </c>
      <c r="C1486" s="60" t="s">
        <v>1201</v>
      </c>
      <c r="D1486" s="54">
        <v>10</v>
      </c>
    </row>
    <row r="1487" spans="1:4" x14ac:dyDescent="0.25">
      <c r="A1487" s="1" t="s">
        <v>4063</v>
      </c>
      <c r="B1487" s="61" t="s">
        <v>4064</v>
      </c>
      <c r="C1487" s="60" t="s">
        <v>1201</v>
      </c>
      <c r="D1487" s="54">
        <v>1</v>
      </c>
    </row>
    <row r="1488" spans="1:4" x14ac:dyDescent="0.25">
      <c r="A1488" s="1" t="s">
        <v>4065</v>
      </c>
      <c r="B1488" s="61" t="s">
        <v>4066</v>
      </c>
      <c r="C1488" s="60" t="s">
        <v>1201</v>
      </c>
      <c r="D1488" s="54">
        <v>2</v>
      </c>
    </row>
    <row r="1489" spans="1:4" x14ac:dyDescent="0.25">
      <c r="A1489" s="1" t="s">
        <v>4067</v>
      </c>
      <c r="B1489" s="61" t="s">
        <v>4068</v>
      </c>
      <c r="C1489" s="60" t="s">
        <v>1201</v>
      </c>
      <c r="D1489" s="54">
        <v>5</v>
      </c>
    </row>
    <row r="1490" spans="1:4" x14ac:dyDescent="0.25">
      <c r="A1490" s="1" t="s">
        <v>4069</v>
      </c>
      <c r="B1490" s="61" t="s">
        <v>4070</v>
      </c>
      <c r="C1490" s="60" t="s">
        <v>1201</v>
      </c>
      <c r="D1490" s="54">
        <v>1</v>
      </c>
    </row>
    <row r="1491" spans="1:4" x14ac:dyDescent="0.25">
      <c r="A1491" s="1" t="s">
        <v>4071</v>
      </c>
      <c r="B1491" s="61" t="s">
        <v>4072</v>
      </c>
      <c r="C1491" s="60" t="s">
        <v>1201</v>
      </c>
      <c r="D1491" s="54">
        <v>1</v>
      </c>
    </row>
    <row r="1492" spans="1:4" x14ac:dyDescent="0.25">
      <c r="A1492" s="1" t="s">
        <v>4073</v>
      </c>
      <c r="B1492" s="61" t="s">
        <v>4074</v>
      </c>
      <c r="C1492" s="60" t="s">
        <v>1201</v>
      </c>
      <c r="D1492" s="54">
        <v>91</v>
      </c>
    </row>
    <row r="1493" spans="1:4" x14ac:dyDescent="0.25">
      <c r="A1493" s="1" t="s">
        <v>4075</v>
      </c>
      <c r="B1493" s="61" t="s">
        <v>4076</v>
      </c>
      <c r="C1493" s="60" t="s">
        <v>1201</v>
      </c>
      <c r="D1493" s="54">
        <v>1</v>
      </c>
    </row>
    <row r="1494" spans="1:4" x14ac:dyDescent="0.25">
      <c r="A1494" s="1" t="s">
        <v>4077</v>
      </c>
      <c r="B1494" s="61" t="s">
        <v>4078</v>
      </c>
      <c r="C1494" s="60" t="s">
        <v>1201</v>
      </c>
      <c r="D1494" s="54">
        <v>2</v>
      </c>
    </row>
    <row r="1495" spans="1:4" x14ac:dyDescent="0.25">
      <c r="A1495" s="1" t="s">
        <v>4079</v>
      </c>
      <c r="B1495" s="61" t="s">
        <v>4080</v>
      </c>
      <c r="C1495" s="60" t="s">
        <v>1201</v>
      </c>
      <c r="D1495" s="54">
        <v>3</v>
      </c>
    </row>
    <row r="1496" spans="1:4" x14ac:dyDescent="0.25">
      <c r="A1496" s="1" t="s">
        <v>4081</v>
      </c>
      <c r="B1496" s="61" t="s">
        <v>4082</v>
      </c>
      <c r="C1496" s="60" t="s">
        <v>1201</v>
      </c>
      <c r="D1496" s="54">
        <v>1</v>
      </c>
    </row>
    <row r="1497" spans="1:4" x14ac:dyDescent="0.25">
      <c r="A1497" s="1" t="s">
        <v>4083</v>
      </c>
      <c r="B1497" s="61" t="s">
        <v>4084</v>
      </c>
      <c r="C1497" s="60" t="s">
        <v>1201</v>
      </c>
      <c r="D1497" s="54">
        <v>4</v>
      </c>
    </row>
    <row r="1498" spans="1:4" x14ac:dyDescent="0.25">
      <c r="A1498" s="1" t="s">
        <v>4085</v>
      </c>
      <c r="B1498" s="61" t="s">
        <v>4086</v>
      </c>
      <c r="C1498" s="60" t="s">
        <v>1201</v>
      </c>
      <c r="D1498" s="54">
        <v>69</v>
      </c>
    </row>
    <row r="1499" spans="1:4" x14ac:dyDescent="0.25">
      <c r="A1499" s="1" t="s">
        <v>4087</v>
      </c>
      <c r="B1499" s="61" t="s">
        <v>4088</v>
      </c>
      <c r="C1499" s="60" t="s">
        <v>1201</v>
      </c>
      <c r="D1499" s="54">
        <v>1</v>
      </c>
    </row>
    <row r="1500" spans="1:4" x14ac:dyDescent="0.25">
      <c r="A1500" s="1" t="s">
        <v>4089</v>
      </c>
      <c r="B1500" s="61" t="s">
        <v>4090</v>
      </c>
      <c r="C1500" s="60" t="s">
        <v>1201</v>
      </c>
      <c r="D1500" s="54">
        <v>7</v>
      </c>
    </row>
    <row r="1501" spans="1:4" x14ac:dyDescent="0.25">
      <c r="A1501" s="1" t="s">
        <v>4091</v>
      </c>
      <c r="B1501" s="61" t="s">
        <v>4092</v>
      </c>
      <c r="C1501" s="60" t="s">
        <v>1201</v>
      </c>
      <c r="D1501" s="54">
        <v>1</v>
      </c>
    </row>
    <row r="1502" spans="1:4" x14ac:dyDescent="0.25">
      <c r="A1502" s="1" t="s">
        <v>4093</v>
      </c>
      <c r="B1502" s="61" t="s">
        <v>4094</v>
      </c>
      <c r="C1502" s="60" t="s">
        <v>1201</v>
      </c>
      <c r="D1502" s="54">
        <v>10</v>
      </c>
    </row>
    <row r="1503" spans="1:4" x14ac:dyDescent="0.25">
      <c r="A1503" s="1" t="s">
        <v>4095</v>
      </c>
      <c r="B1503" s="61" t="s">
        <v>4096</v>
      </c>
      <c r="C1503" s="60" t="s">
        <v>1201</v>
      </c>
      <c r="D1503" s="54">
        <v>1</v>
      </c>
    </row>
    <row r="1504" spans="1:4" x14ac:dyDescent="0.25">
      <c r="A1504" s="1" t="s">
        <v>4097</v>
      </c>
      <c r="B1504" s="61" t="s">
        <v>4098</v>
      </c>
      <c r="C1504" s="60" t="s">
        <v>1201</v>
      </c>
      <c r="D1504" s="54">
        <v>1</v>
      </c>
    </row>
    <row r="1505" spans="1:4" x14ac:dyDescent="0.25">
      <c r="A1505" s="1" t="s">
        <v>4099</v>
      </c>
      <c r="B1505" s="61" t="s">
        <v>4100</v>
      </c>
      <c r="C1505" s="60" t="s">
        <v>1201</v>
      </c>
      <c r="D1505" s="54">
        <v>1</v>
      </c>
    </row>
    <row r="1506" spans="1:4" x14ac:dyDescent="0.25">
      <c r="A1506" s="1" t="s">
        <v>4101</v>
      </c>
      <c r="B1506" s="61" t="s">
        <v>4102</v>
      </c>
      <c r="C1506" s="60" t="s">
        <v>1201</v>
      </c>
      <c r="D1506" s="54">
        <v>2</v>
      </c>
    </row>
    <row r="1507" spans="1:4" x14ac:dyDescent="0.25">
      <c r="A1507" s="1" t="s">
        <v>4103</v>
      </c>
      <c r="B1507" s="61" t="s">
        <v>4104</v>
      </c>
      <c r="C1507" s="60" t="s">
        <v>1201</v>
      </c>
      <c r="D1507" s="54">
        <v>1</v>
      </c>
    </row>
    <row r="1508" spans="1:4" x14ac:dyDescent="0.25">
      <c r="A1508" s="1" t="s">
        <v>4105</v>
      </c>
      <c r="B1508" s="61" t="s">
        <v>4106</v>
      </c>
      <c r="C1508" s="60" t="s">
        <v>1201</v>
      </c>
      <c r="D1508" s="54">
        <v>1</v>
      </c>
    </row>
    <row r="1509" spans="1:4" x14ac:dyDescent="0.25">
      <c r="A1509" s="1" t="s">
        <v>4107</v>
      </c>
      <c r="B1509" s="61" t="s">
        <v>4108</v>
      </c>
      <c r="C1509" s="60" t="s">
        <v>1201</v>
      </c>
      <c r="D1509" s="54">
        <v>1</v>
      </c>
    </row>
    <row r="1510" spans="1:4" x14ac:dyDescent="0.25">
      <c r="A1510" s="1" t="s">
        <v>4109</v>
      </c>
      <c r="B1510" s="61" t="s">
        <v>4110</v>
      </c>
      <c r="C1510" s="60" t="s">
        <v>1201</v>
      </c>
      <c r="D1510" s="54">
        <v>8</v>
      </c>
    </row>
    <row r="1511" spans="1:4" x14ac:dyDescent="0.25">
      <c r="A1511" s="1" t="s">
        <v>4111</v>
      </c>
      <c r="B1511" s="61" t="s">
        <v>4112</v>
      </c>
      <c r="C1511" s="60" t="s">
        <v>1201</v>
      </c>
      <c r="D1511" s="54">
        <v>3</v>
      </c>
    </row>
    <row r="1512" spans="1:4" x14ac:dyDescent="0.25">
      <c r="A1512" s="1" t="s">
        <v>4113</v>
      </c>
      <c r="B1512" s="61" t="s">
        <v>4114</v>
      </c>
      <c r="C1512" s="60" t="s">
        <v>1201</v>
      </c>
      <c r="D1512" s="54">
        <v>40</v>
      </c>
    </row>
    <row r="1513" spans="1:4" x14ac:dyDescent="0.25">
      <c r="A1513" s="1" t="s">
        <v>4115</v>
      </c>
      <c r="B1513" s="61" t="s">
        <v>4116</v>
      </c>
      <c r="C1513" s="60" t="s">
        <v>1201</v>
      </c>
      <c r="D1513" s="54">
        <v>1</v>
      </c>
    </row>
    <row r="1514" spans="1:4" x14ac:dyDescent="0.25">
      <c r="A1514" s="1" t="s">
        <v>4117</v>
      </c>
      <c r="B1514" s="61" t="s">
        <v>4118</v>
      </c>
      <c r="C1514" s="60" t="s">
        <v>1201</v>
      </c>
      <c r="D1514" s="54">
        <v>1</v>
      </c>
    </row>
    <row r="1515" spans="1:4" x14ac:dyDescent="0.25">
      <c r="A1515" s="1" t="s">
        <v>4119</v>
      </c>
      <c r="B1515" s="61" t="s">
        <v>4120</v>
      </c>
      <c r="C1515" s="60" t="s">
        <v>1201</v>
      </c>
      <c r="D1515" s="54">
        <v>1000</v>
      </c>
    </row>
    <row r="1516" spans="1:4" x14ac:dyDescent="0.25">
      <c r="A1516" s="1" t="s">
        <v>4121</v>
      </c>
      <c r="B1516" s="61" t="s">
        <v>4122</v>
      </c>
      <c r="C1516" s="60" t="s">
        <v>1201</v>
      </c>
      <c r="D1516" s="54">
        <v>128</v>
      </c>
    </row>
    <row r="1517" spans="1:4" x14ac:dyDescent="0.25">
      <c r="A1517" s="1" t="s">
        <v>4123</v>
      </c>
      <c r="B1517" s="61" t="s">
        <v>4124</v>
      </c>
      <c r="C1517" s="60" t="s">
        <v>1201</v>
      </c>
      <c r="D1517" s="54">
        <v>300</v>
      </c>
    </row>
    <row r="1518" spans="1:4" x14ac:dyDescent="0.25">
      <c r="A1518" s="1" t="s">
        <v>4125</v>
      </c>
      <c r="B1518" s="61" t="s">
        <v>4126</v>
      </c>
      <c r="C1518" s="60" t="s">
        <v>1201</v>
      </c>
      <c r="D1518" s="54">
        <v>200</v>
      </c>
    </row>
    <row r="1519" spans="1:4" x14ac:dyDescent="0.25">
      <c r="A1519" s="1" t="s">
        <v>4127</v>
      </c>
      <c r="B1519" s="61" t="s">
        <v>4128</v>
      </c>
      <c r="C1519" s="60" t="s">
        <v>1201</v>
      </c>
      <c r="D1519" s="54">
        <v>300</v>
      </c>
    </row>
    <row r="1520" spans="1:4" x14ac:dyDescent="0.25">
      <c r="A1520" s="1" t="s">
        <v>4129</v>
      </c>
      <c r="B1520" s="61" t="s">
        <v>4130</v>
      </c>
      <c r="C1520" s="60" t="s">
        <v>1201</v>
      </c>
      <c r="D1520" s="54">
        <v>86</v>
      </c>
    </row>
    <row r="1521" spans="1:4" x14ac:dyDescent="0.25">
      <c r="A1521" s="1" t="s">
        <v>4131</v>
      </c>
      <c r="B1521" s="61" t="s">
        <v>4132</v>
      </c>
      <c r="C1521" s="60" t="s">
        <v>1201</v>
      </c>
      <c r="D1521" s="54">
        <v>100</v>
      </c>
    </row>
    <row r="1522" spans="1:4" x14ac:dyDescent="0.25">
      <c r="A1522" s="1" t="s">
        <v>4133</v>
      </c>
      <c r="B1522" s="61" t="s">
        <v>4134</v>
      </c>
      <c r="C1522" s="60" t="s">
        <v>1201</v>
      </c>
      <c r="D1522" s="54">
        <v>50</v>
      </c>
    </row>
    <row r="1523" spans="1:4" x14ac:dyDescent="0.25">
      <c r="A1523" s="1" t="s">
        <v>4135</v>
      </c>
      <c r="B1523" s="61" t="s">
        <v>4136</v>
      </c>
      <c r="C1523" s="60" t="s">
        <v>1201</v>
      </c>
      <c r="D1523" s="54">
        <v>93</v>
      </c>
    </row>
    <row r="1524" spans="1:4" x14ac:dyDescent="0.25">
      <c r="A1524" s="1" t="s">
        <v>4137</v>
      </c>
      <c r="B1524" s="61" t="s">
        <v>4138</v>
      </c>
      <c r="C1524" s="60" t="s">
        <v>1201</v>
      </c>
      <c r="D1524" s="54">
        <v>168</v>
      </c>
    </row>
    <row r="1525" spans="1:4" x14ac:dyDescent="0.25">
      <c r="A1525" s="1" t="s">
        <v>4139</v>
      </c>
      <c r="B1525" s="61" t="s">
        <v>4140</v>
      </c>
      <c r="C1525" s="60" t="s">
        <v>1201</v>
      </c>
      <c r="D1525" s="54">
        <v>152</v>
      </c>
    </row>
    <row r="1526" spans="1:4" x14ac:dyDescent="0.25">
      <c r="A1526" s="1" t="s">
        <v>4141</v>
      </c>
      <c r="B1526" s="61" t="s">
        <v>4142</v>
      </c>
      <c r="C1526" s="60" t="s">
        <v>1201</v>
      </c>
      <c r="D1526" s="54">
        <v>100</v>
      </c>
    </row>
    <row r="1527" spans="1:4" x14ac:dyDescent="0.25">
      <c r="A1527" s="1" t="s">
        <v>2476</v>
      </c>
      <c r="B1527" s="61" t="s">
        <v>4143</v>
      </c>
      <c r="C1527" s="60" t="s">
        <v>1201</v>
      </c>
      <c r="D1527" s="54">
        <v>452</v>
      </c>
    </row>
    <row r="1528" spans="1:4" x14ac:dyDescent="0.25">
      <c r="A1528" s="1" t="s">
        <v>2478</v>
      </c>
      <c r="B1528" s="61" t="s">
        <v>4144</v>
      </c>
      <c r="C1528" s="60" t="s">
        <v>1201</v>
      </c>
      <c r="D1528" s="54">
        <v>94</v>
      </c>
    </row>
    <row r="1529" spans="1:4" x14ac:dyDescent="0.25">
      <c r="A1529" s="1" t="s">
        <v>2480</v>
      </c>
      <c r="B1529" s="61" t="s">
        <v>4145</v>
      </c>
      <c r="C1529" s="60" t="s">
        <v>1201</v>
      </c>
      <c r="D1529" s="54">
        <v>294</v>
      </c>
    </row>
    <row r="1530" spans="1:4" x14ac:dyDescent="0.25">
      <c r="A1530" s="1" t="s">
        <v>4146</v>
      </c>
      <c r="B1530" s="61" t="s">
        <v>4147</v>
      </c>
      <c r="C1530" s="60" t="s">
        <v>1201</v>
      </c>
      <c r="D1530" s="54">
        <v>90</v>
      </c>
    </row>
    <row r="1531" spans="1:4" x14ac:dyDescent="0.25">
      <c r="A1531" s="1" t="s">
        <v>4148</v>
      </c>
      <c r="B1531" s="61" t="s">
        <v>4149</v>
      </c>
      <c r="C1531" s="60" t="s">
        <v>1201</v>
      </c>
      <c r="D1531" s="54">
        <v>500</v>
      </c>
    </row>
    <row r="1532" spans="1:4" ht="33" customHeight="1" x14ac:dyDescent="0.25">
      <c r="A1532" s="55" t="s">
        <v>4150</v>
      </c>
      <c r="B1532" s="61" t="s">
        <v>4151</v>
      </c>
      <c r="C1532" s="60" t="s">
        <v>1201</v>
      </c>
      <c r="D1532" s="54">
        <v>36</v>
      </c>
    </row>
    <row r="1533" spans="1:4" ht="38.25" customHeight="1" x14ac:dyDescent="0.25">
      <c r="A1533" s="55" t="s">
        <v>4150</v>
      </c>
      <c r="B1533" s="61" t="s">
        <v>4152</v>
      </c>
      <c r="C1533" s="60" t="s">
        <v>1201</v>
      </c>
      <c r="D1533" s="54">
        <v>16</v>
      </c>
    </row>
    <row r="1534" spans="1:4" ht="30" customHeight="1" x14ac:dyDescent="0.25">
      <c r="A1534" s="55" t="s">
        <v>4150</v>
      </c>
      <c r="B1534" s="61" t="s">
        <v>4153</v>
      </c>
      <c r="C1534" s="60" t="s">
        <v>1201</v>
      </c>
      <c r="D1534" s="54">
        <v>18</v>
      </c>
    </row>
    <row r="1535" spans="1:4" x14ac:dyDescent="0.25">
      <c r="A1535" s="1" t="s">
        <v>4154</v>
      </c>
      <c r="B1535" s="61" t="s">
        <v>4155</v>
      </c>
      <c r="C1535" s="60" t="s">
        <v>1201</v>
      </c>
      <c r="D1535" s="54">
        <v>10</v>
      </c>
    </row>
    <row r="1536" spans="1:4" ht="30" customHeight="1" x14ac:dyDescent="0.25">
      <c r="A1536" s="55" t="s">
        <v>4156</v>
      </c>
      <c r="B1536" s="61" t="s">
        <v>4157</v>
      </c>
      <c r="C1536" s="60" t="s">
        <v>1201</v>
      </c>
      <c r="D1536" s="54">
        <v>1</v>
      </c>
    </row>
    <row r="1537" spans="1:4" x14ac:dyDescent="0.25">
      <c r="A1537" s="1" t="s">
        <v>2563</v>
      </c>
      <c r="B1537" s="61" t="s">
        <v>4158</v>
      </c>
      <c r="C1537" s="60" t="s">
        <v>1201</v>
      </c>
      <c r="D1537" s="54">
        <v>51</v>
      </c>
    </row>
    <row r="1538" spans="1:4" x14ac:dyDescent="0.25">
      <c r="A1538" s="1" t="s">
        <v>4159</v>
      </c>
      <c r="B1538" s="61" t="s">
        <v>4160</v>
      </c>
      <c r="C1538" s="60" t="s">
        <v>1201</v>
      </c>
      <c r="D1538" s="54">
        <v>2</v>
      </c>
    </row>
    <row r="1539" spans="1:4" x14ac:dyDescent="0.25">
      <c r="A1539" s="1" t="s">
        <v>2656</v>
      </c>
      <c r="B1539" s="61" t="s">
        <v>4161</v>
      </c>
      <c r="C1539" s="60" t="s">
        <v>1201</v>
      </c>
      <c r="D1539" s="54">
        <v>3</v>
      </c>
    </row>
    <row r="1540" spans="1:4" x14ac:dyDescent="0.25">
      <c r="A1540" s="1" t="s">
        <v>4162</v>
      </c>
      <c r="B1540" s="61" t="s">
        <v>4163</v>
      </c>
      <c r="C1540" s="60" t="s">
        <v>1201</v>
      </c>
      <c r="D1540" s="54">
        <v>20</v>
      </c>
    </row>
    <row r="1541" spans="1:4" x14ac:dyDescent="0.25">
      <c r="A1541" s="1" t="s">
        <v>4164</v>
      </c>
      <c r="B1541" s="61" t="s">
        <v>4165</v>
      </c>
      <c r="C1541" s="60" t="s">
        <v>1201</v>
      </c>
      <c r="D1541" s="54">
        <v>57</v>
      </c>
    </row>
    <row r="1542" spans="1:4" x14ac:dyDescent="0.25">
      <c r="A1542" s="1" t="s">
        <v>4166</v>
      </c>
      <c r="B1542" s="61" t="s">
        <v>4167</v>
      </c>
      <c r="C1542" s="60" t="s">
        <v>1201</v>
      </c>
      <c r="D1542" s="54">
        <v>56</v>
      </c>
    </row>
    <row r="1543" spans="1:4" x14ac:dyDescent="0.25">
      <c r="A1543" s="1" t="s">
        <v>4168</v>
      </c>
      <c r="B1543" s="61" t="s">
        <v>4169</v>
      </c>
      <c r="C1543" s="60" t="s">
        <v>1201</v>
      </c>
      <c r="D1543" s="54">
        <v>1</v>
      </c>
    </row>
    <row r="1544" spans="1:4" x14ac:dyDescent="0.25">
      <c r="A1544" s="1" t="s">
        <v>4170</v>
      </c>
      <c r="B1544" s="61" t="s">
        <v>4171</v>
      </c>
      <c r="C1544" s="60" t="s">
        <v>1201</v>
      </c>
      <c r="D1544" s="54">
        <v>1</v>
      </c>
    </row>
    <row r="1545" spans="1:4" x14ac:dyDescent="0.25">
      <c r="A1545" s="1" t="s">
        <v>4172</v>
      </c>
      <c r="B1545" s="61" t="s">
        <v>4173</v>
      </c>
      <c r="C1545" s="60" t="s">
        <v>1201</v>
      </c>
      <c r="D1545" s="54">
        <v>1</v>
      </c>
    </row>
    <row r="1546" spans="1:4" x14ac:dyDescent="0.25">
      <c r="A1546" s="1" t="s">
        <v>4174</v>
      </c>
      <c r="B1546" s="61" t="s">
        <v>4175</v>
      </c>
      <c r="C1546" s="60" t="s">
        <v>1201</v>
      </c>
      <c r="D1546" s="54">
        <v>1</v>
      </c>
    </row>
    <row r="1547" spans="1:4" x14ac:dyDescent="0.25">
      <c r="A1547" s="1" t="s">
        <v>4176</v>
      </c>
      <c r="B1547" s="61" t="s">
        <v>4177</v>
      </c>
      <c r="C1547" s="60" t="s">
        <v>1201</v>
      </c>
      <c r="D1547" s="54">
        <v>3</v>
      </c>
    </row>
    <row r="1548" spans="1:4" x14ac:dyDescent="0.25">
      <c r="A1548" s="1" t="s">
        <v>4178</v>
      </c>
      <c r="B1548" s="61" t="s">
        <v>4179</v>
      </c>
      <c r="C1548" s="60" t="s">
        <v>1201</v>
      </c>
      <c r="D1548" s="54">
        <v>1</v>
      </c>
    </row>
    <row r="1549" spans="1:4" x14ac:dyDescent="0.25">
      <c r="A1549" s="1" t="s">
        <v>4180</v>
      </c>
      <c r="B1549" s="61" t="s">
        <v>4181</v>
      </c>
      <c r="C1549" s="60" t="s">
        <v>1201</v>
      </c>
      <c r="D1549" s="54">
        <v>3</v>
      </c>
    </row>
    <row r="1550" spans="1:4" x14ac:dyDescent="0.25">
      <c r="A1550" s="1" t="s">
        <v>4182</v>
      </c>
      <c r="B1550" s="61" t="s">
        <v>4183</v>
      </c>
      <c r="C1550" s="66" t="s">
        <v>1201</v>
      </c>
      <c r="D1550" s="54">
        <v>1</v>
      </c>
    </row>
    <row r="1551" spans="1:4" x14ac:dyDescent="0.25">
      <c r="A1551" s="1" t="s">
        <v>4184</v>
      </c>
      <c r="B1551" s="61" t="s">
        <v>4185</v>
      </c>
      <c r="C1551" s="60" t="s">
        <v>1201</v>
      </c>
      <c r="D1551" s="54">
        <v>1</v>
      </c>
    </row>
    <row r="1552" spans="1:4" x14ac:dyDescent="0.25">
      <c r="A1552" s="1" t="s">
        <v>4186</v>
      </c>
      <c r="B1552" s="61" t="s">
        <v>4187</v>
      </c>
      <c r="C1552" s="60" t="s">
        <v>1201</v>
      </c>
      <c r="D1552" s="54">
        <v>1</v>
      </c>
    </row>
    <row r="1553" spans="1:4" x14ac:dyDescent="0.25">
      <c r="A1553" s="1" t="s">
        <v>4188</v>
      </c>
      <c r="B1553" s="61" t="s">
        <v>4189</v>
      </c>
      <c r="C1553" s="60" t="s">
        <v>1201</v>
      </c>
      <c r="D1553" s="54">
        <v>1</v>
      </c>
    </row>
    <row r="1554" spans="1:4" x14ac:dyDescent="0.25">
      <c r="A1554" s="1" t="s">
        <v>4190</v>
      </c>
      <c r="B1554" s="61" t="s">
        <v>4191</v>
      </c>
      <c r="C1554" s="60" t="s">
        <v>1201</v>
      </c>
      <c r="D1554" s="54">
        <v>1</v>
      </c>
    </row>
    <row r="1555" spans="1:4" x14ac:dyDescent="0.25">
      <c r="A1555" s="1" t="s">
        <v>4192</v>
      </c>
      <c r="B1555" s="61" t="s">
        <v>4193</v>
      </c>
      <c r="C1555" s="60" t="s">
        <v>1201</v>
      </c>
      <c r="D1555" s="54">
        <v>1</v>
      </c>
    </row>
    <row r="1556" spans="1:4" x14ac:dyDescent="0.25">
      <c r="A1556" s="1" t="s">
        <v>4194</v>
      </c>
      <c r="B1556" s="61" t="s">
        <v>4195</v>
      </c>
      <c r="C1556" s="60" t="s">
        <v>1201</v>
      </c>
      <c r="D1556" s="54">
        <v>1</v>
      </c>
    </row>
    <row r="1557" spans="1:4" x14ac:dyDescent="0.25">
      <c r="A1557" s="1" t="s">
        <v>4196</v>
      </c>
      <c r="B1557" s="61" t="s">
        <v>4197</v>
      </c>
      <c r="C1557" s="60" t="s">
        <v>1201</v>
      </c>
      <c r="D1557" s="54">
        <v>2</v>
      </c>
    </row>
    <row r="1558" spans="1:4" x14ac:dyDescent="0.25">
      <c r="A1558" s="1" t="s">
        <v>4198</v>
      </c>
      <c r="B1558" s="61" t="s">
        <v>4199</v>
      </c>
      <c r="C1558" s="60" t="s">
        <v>1201</v>
      </c>
      <c r="D1558" s="54">
        <v>1</v>
      </c>
    </row>
    <row r="1559" spans="1:4" x14ac:dyDescent="0.25">
      <c r="A1559" s="1" t="s">
        <v>4200</v>
      </c>
      <c r="B1559" s="61" t="s">
        <v>4201</v>
      </c>
      <c r="C1559" s="60" t="s">
        <v>1201</v>
      </c>
      <c r="D1559" s="54">
        <v>1</v>
      </c>
    </row>
    <row r="1560" spans="1:4" x14ac:dyDescent="0.25">
      <c r="A1560" s="1" t="s">
        <v>4202</v>
      </c>
      <c r="B1560" s="61" t="s">
        <v>4203</v>
      </c>
      <c r="C1560" s="60" t="s">
        <v>1201</v>
      </c>
      <c r="D1560" s="54">
        <v>1</v>
      </c>
    </row>
    <row r="1561" spans="1:4" x14ac:dyDescent="0.25">
      <c r="A1561" s="1" t="s">
        <v>4204</v>
      </c>
      <c r="B1561" s="61" t="s">
        <v>4205</v>
      </c>
      <c r="C1561" s="60" t="s">
        <v>1201</v>
      </c>
      <c r="D1561" s="54">
        <v>2</v>
      </c>
    </row>
    <row r="1562" spans="1:4" x14ac:dyDescent="0.25">
      <c r="A1562" s="1" t="s">
        <v>4206</v>
      </c>
      <c r="B1562" s="61" t="s">
        <v>4207</v>
      </c>
      <c r="C1562" s="60" t="s">
        <v>1201</v>
      </c>
      <c r="D1562" s="54">
        <v>1</v>
      </c>
    </row>
    <row r="1563" spans="1:4" x14ac:dyDescent="0.25">
      <c r="A1563" s="1" t="s">
        <v>4208</v>
      </c>
      <c r="B1563" s="61" t="s">
        <v>4209</v>
      </c>
      <c r="C1563" s="60" t="s">
        <v>1201</v>
      </c>
      <c r="D1563" s="54">
        <v>3</v>
      </c>
    </row>
    <row r="1564" spans="1:4" x14ac:dyDescent="0.25">
      <c r="A1564" s="1" t="s">
        <v>4210</v>
      </c>
      <c r="B1564" s="61" t="s">
        <v>4211</v>
      </c>
      <c r="C1564" s="60" t="s">
        <v>1201</v>
      </c>
      <c r="D1564" s="54">
        <v>1</v>
      </c>
    </row>
    <row r="1565" spans="1:4" x14ac:dyDescent="0.25">
      <c r="A1565" s="1" t="s">
        <v>4212</v>
      </c>
      <c r="B1565" s="61" t="s">
        <v>4213</v>
      </c>
      <c r="C1565" s="60" t="s">
        <v>1201</v>
      </c>
      <c r="D1565" s="54">
        <v>1</v>
      </c>
    </row>
    <row r="1566" spans="1:4" x14ac:dyDescent="0.25">
      <c r="A1566" s="1" t="s">
        <v>4214</v>
      </c>
      <c r="B1566" s="61" t="s">
        <v>4215</v>
      </c>
      <c r="C1566" s="60" t="s">
        <v>1201</v>
      </c>
      <c r="D1566" s="54">
        <v>1</v>
      </c>
    </row>
    <row r="1567" spans="1:4" x14ac:dyDescent="0.25">
      <c r="A1567" s="1" t="s">
        <v>4216</v>
      </c>
      <c r="B1567" s="61" t="s">
        <v>4217</v>
      </c>
      <c r="C1567" s="60" t="s">
        <v>1201</v>
      </c>
      <c r="D1567" s="54">
        <v>4</v>
      </c>
    </row>
    <row r="1568" spans="1:4" x14ac:dyDescent="0.25">
      <c r="A1568" s="1" t="s">
        <v>4218</v>
      </c>
      <c r="B1568" s="61" t="s">
        <v>4219</v>
      </c>
      <c r="C1568" s="60" t="s">
        <v>1201</v>
      </c>
      <c r="D1568" s="54">
        <v>5</v>
      </c>
    </row>
    <row r="1569" spans="1:4" x14ac:dyDescent="0.25">
      <c r="A1569" s="1" t="s">
        <v>4220</v>
      </c>
      <c r="B1569" s="61" t="s">
        <v>4221</v>
      </c>
      <c r="C1569" s="60" t="s">
        <v>1201</v>
      </c>
      <c r="D1569" s="54">
        <v>2</v>
      </c>
    </row>
    <row r="1570" spans="1:4" x14ac:dyDescent="0.25">
      <c r="A1570" s="1" t="s">
        <v>4222</v>
      </c>
      <c r="B1570" s="61" t="s">
        <v>4223</v>
      </c>
      <c r="C1570" s="60" t="s">
        <v>1201</v>
      </c>
      <c r="D1570" s="54">
        <v>2</v>
      </c>
    </row>
    <row r="1571" spans="1:4" x14ac:dyDescent="0.25">
      <c r="A1571" s="1" t="s">
        <v>4224</v>
      </c>
      <c r="B1571" s="61" t="s">
        <v>4225</v>
      </c>
      <c r="C1571" s="60" t="s">
        <v>1201</v>
      </c>
      <c r="D1571" s="54">
        <v>41</v>
      </c>
    </row>
    <row r="1572" spans="1:4" x14ac:dyDescent="0.25">
      <c r="A1572" s="1" t="s">
        <v>4226</v>
      </c>
      <c r="B1572" s="61" t="s">
        <v>4227</v>
      </c>
      <c r="C1572" s="60" t="s">
        <v>1201</v>
      </c>
      <c r="D1572" s="54">
        <v>57</v>
      </c>
    </row>
    <row r="1573" spans="1:4" x14ac:dyDescent="0.25">
      <c r="A1573" s="1" t="s">
        <v>4228</v>
      </c>
      <c r="B1573" s="61" t="s">
        <v>4229</v>
      </c>
      <c r="C1573" s="60" t="s">
        <v>1201</v>
      </c>
      <c r="D1573" s="54">
        <v>9</v>
      </c>
    </row>
    <row r="1574" spans="1:4" x14ac:dyDescent="0.25">
      <c r="A1574" s="1" t="s">
        <v>4230</v>
      </c>
      <c r="B1574" s="61" t="s">
        <v>4231</v>
      </c>
      <c r="C1574" s="60" t="s">
        <v>1201</v>
      </c>
      <c r="D1574" s="54">
        <v>5</v>
      </c>
    </row>
    <row r="1575" spans="1:4" x14ac:dyDescent="0.25">
      <c r="A1575" s="1" t="s">
        <v>4232</v>
      </c>
      <c r="B1575" s="61" t="s">
        <v>4233</v>
      </c>
      <c r="C1575" s="60" t="s">
        <v>1201</v>
      </c>
      <c r="D1575" s="54">
        <v>49</v>
      </c>
    </row>
    <row r="1576" spans="1:4" x14ac:dyDescent="0.25">
      <c r="A1576" s="1" t="s">
        <v>4234</v>
      </c>
      <c r="B1576" s="61" t="s">
        <v>4235</v>
      </c>
      <c r="C1576" s="60" t="s">
        <v>1201</v>
      </c>
      <c r="D1576" s="54">
        <v>3</v>
      </c>
    </row>
    <row r="1577" spans="1:4" x14ac:dyDescent="0.25">
      <c r="A1577" s="1" t="s">
        <v>4236</v>
      </c>
      <c r="B1577" s="61" t="s">
        <v>4237</v>
      </c>
      <c r="C1577" s="60" t="s">
        <v>1201</v>
      </c>
      <c r="D1577" s="54">
        <v>16</v>
      </c>
    </row>
    <row r="1578" spans="1:4" x14ac:dyDescent="0.25">
      <c r="A1578" s="1" t="s">
        <v>4238</v>
      </c>
      <c r="B1578" s="61" t="s">
        <v>4239</v>
      </c>
      <c r="C1578" s="60" t="s">
        <v>1201</v>
      </c>
      <c r="D1578" s="54">
        <v>14</v>
      </c>
    </row>
    <row r="1579" spans="1:4" x14ac:dyDescent="0.25">
      <c r="A1579" s="1" t="s">
        <v>4240</v>
      </c>
      <c r="B1579" s="61" t="s">
        <v>4241</v>
      </c>
      <c r="C1579" s="60" t="s">
        <v>1201</v>
      </c>
      <c r="D1579" s="54">
        <v>2</v>
      </c>
    </row>
    <row r="1580" spans="1:4" x14ac:dyDescent="0.25">
      <c r="A1580" s="1" t="s">
        <v>4242</v>
      </c>
      <c r="B1580" s="61" t="s">
        <v>4243</v>
      </c>
      <c r="C1580" s="60" t="s">
        <v>1201</v>
      </c>
      <c r="D1580" s="54">
        <v>1</v>
      </c>
    </row>
    <row r="1581" spans="1:4" x14ac:dyDescent="0.25">
      <c r="A1581" s="1" t="s">
        <v>4244</v>
      </c>
      <c r="B1581" s="61" t="s">
        <v>4245</v>
      </c>
      <c r="C1581" s="60" t="s">
        <v>1201</v>
      </c>
      <c r="D1581" s="54">
        <v>40</v>
      </c>
    </row>
    <row r="1582" spans="1:4" x14ac:dyDescent="0.25">
      <c r="A1582" s="1" t="s">
        <v>4246</v>
      </c>
      <c r="B1582" s="61" t="s">
        <v>4247</v>
      </c>
      <c r="C1582" s="60" t="s">
        <v>1201</v>
      </c>
      <c r="D1582" s="54">
        <v>8</v>
      </c>
    </row>
    <row r="1583" spans="1:4" x14ac:dyDescent="0.25">
      <c r="A1583" s="1" t="s">
        <v>4248</v>
      </c>
      <c r="B1583" s="61" t="s">
        <v>4249</v>
      </c>
      <c r="C1583" s="60" t="s">
        <v>1201</v>
      </c>
      <c r="D1583" s="54">
        <v>1</v>
      </c>
    </row>
    <row r="1584" spans="1:4" x14ac:dyDescent="0.25">
      <c r="A1584" s="1" t="s">
        <v>4250</v>
      </c>
      <c r="B1584" s="61" t="s">
        <v>4251</v>
      </c>
      <c r="C1584" s="60" t="s">
        <v>1201</v>
      </c>
      <c r="D1584" s="54">
        <v>2</v>
      </c>
    </row>
    <row r="1585" spans="1:4" x14ac:dyDescent="0.25">
      <c r="A1585" s="1" t="s">
        <v>4252</v>
      </c>
      <c r="B1585" s="61" t="s">
        <v>4253</v>
      </c>
      <c r="C1585" s="60" t="s">
        <v>1201</v>
      </c>
      <c r="D1585" s="54">
        <v>1</v>
      </c>
    </row>
    <row r="1586" spans="1:4" x14ac:dyDescent="0.25">
      <c r="A1586" s="1" t="s">
        <v>4254</v>
      </c>
      <c r="B1586" s="61" t="s">
        <v>4255</v>
      </c>
      <c r="C1586" s="60" t="s">
        <v>1201</v>
      </c>
      <c r="D1586" s="54">
        <v>1</v>
      </c>
    </row>
    <row r="1587" spans="1:4" x14ac:dyDescent="0.25">
      <c r="A1587" s="1" t="s">
        <v>4256</v>
      </c>
      <c r="B1587" s="61" t="s">
        <v>4257</v>
      </c>
      <c r="C1587" s="60" t="s">
        <v>1201</v>
      </c>
      <c r="D1587" s="54">
        <v>13</v>
      </c>
    </row>
    <row r="1588" spans="1:4" x14ac:dyDescent="0.25">
      <c r="A1588" s="1" t="s">
        <v>4258</v>
      </c>
      <c r="B1588" s="61" t="s">
        <v>4259</v>
      </c>
      <c r="C1588" s="60" t="s">
        <v>1201</v>
      </c>
      <c r="D1588" s="54">
        <v>20</v>
      </c>
    </row>
    <row r="1589" spans="1:4" x14ac:dyDescent="0.25">
      <c r="A1589" s="1" t="s">
        <v>4260</v>
      </c>
      <c r="B1589" s="61" t="s">
        <v>4261</v>
      </c>
      <c r="C1589" s="60" t="s">
        <v>1201</v>
      </c>
      <c r="D1589" s="54">
        <v>10</v>
      </c>
    </row>
    <row r="1590" spans="1:4" x14ac:dyDescent="0.25">
      <c r="A1590" s="1" t="s">
        <v>4262</v>
      </c>
      <c r="B1590" s="61" t="s">
        <v>4263</v>
      </c>
      <c r="C1590" s="60" t="s">
        <v>1201</v>
      </c>
      <c r="D1590" s="54">
        <v>5</v>
      </c>
    </row>
    <row r="1591" spans="1:4" x14ac:dyDescent="0.25">
      <c r="A1591" s="1" t="s">
        <v>4264</v>
      </c>
      <c r="B1591" s="61" t="s">
        <v>4265</v>
      </c>
      <c r="C1591" s="60" t="s">
        <v>1201</v>
      </c>
      <c r="D1591" s="54">
        <v>194</v>
      </c>
    </row>
    <row r="1592" spans="1:4" x14ac:dyDescent="0.25">
      <c r="A1592" s="1" t="s">
        <v>4266</v>
      </c>
      <c r="B1592" s="61" t="s">
        <v>4267</v>
      </c>
      <c r="C1592" s="60" t="s">
        <v>1201</v>
      </c>
      <c r="D1592" s="54">
        <v>24</v>
      </c>
    </row>
    <row r="1593" spans="1:4" x14ac:dyDescent="0.25">
      <c r="A1593" s="1" t="s">
        <v>4268</v>
      </c>
      <c r="B1593" s="61" t="s">
        <v>4269</v>
      </c>
      <c r="C1593" s="60" t="s">
        <v>1201</v>
      </c>
      <c r="D1593" s="54">
        <v>50</v>
      </c>
    </row>
    <row r="1594" spans="1:4" x14ac:dyDescent="0.25">
      <c r="A1594" s="1" t="s">
        <v>4270</v>
      </c>
      <c r="B1594" s="61" t="s">
        <v>4271</v>
      </c>
      <c r="C1594" s="60" t="s">
        <v>1201</v>
      </c>
      <c r="D1594" s="54">
        <v>1</v>
      </c>
    </row>
    <row r="1595" spans="1:4" x14ac:dyDescent="0.25">
      <c r="A1595" s="1" t="s">
        <v>4272</v>
      </c>
      <c r="B1595" s="61" t="s">
        <v>4273</v>
      </c>
      <c r="C1595" s="60" t="s">
        <v>1201</v>
      </c>
      <c r="D1595" s="54">
        <v>9</v>
      </c>
    </row>
    <row r="1596" spans="1:4" x14ac:dyDescent="0.25">
      <c r="A1596" s="1" t="s">
        <v>4274</v>
      </c>
      <c r="B1596" s="61" t="s">
        <v>4275</v>
      </c>
      <c r="C1596" s="60" t="s">
        <v>1201</v>
      </c>
      <c r="D1596" s="54">
        <v>2</v>
      </c>
    </row>
    <row r="1597" spans="1:4" x14ac:dyDescent="0.25">
      <c r="A1597" s="1" t="s">
        <v>4276</v>
      </c>
      <c r="B1597" s="61" t="s">
        <v>4277</v>
      </c>
      <c r="C1597" s="60" t="s">
        <v>1201</v>
      </c>
      <c r="D1597" s="54">
        <v>10</v>
      </c>
    </row>
    <row r="1598" spans="1:4" x14ac:dyDescent="0.25">
      <c r="A1598" s="1" t="s">
        <v>4278</v>
      </c>
      <c r="B1598" s="61" t="s">
        <v>4279</v>
      </c>
      <c r="C1598" s="60" t="s">
        <v>1201</v>
      </c>
      <c r="D1598" s="54">
        <v>1</v>
      </c>
    </row>
    <row r="1599" spans="1:4" x14ac:dyDescent="0.25">
      <c r="A1599" s="1" t="s">
        <v>4280</v>
      </c>
      <c r="B1599" s="61" t="s">
        <v>4281</v>
      </c>
      <c r="C1599" s="60" t="s">
        <v>1201</v>
      </c>
      <c r="D1599" s="54">
        <v>117.5</v>
      </c>
    </row>
    <row r="1600" spans="1:4" x14ac:dyDescent="0.25">
      <c r="A1600" s="1" t="s">
        <v>4282</v>
      </c>
      <c r="B1600" s="61" t="s">
        <v>4283</v>
      </c>
      <c r="C1600" s="60" t="s">
        <v>1201</v>
      </c>
      <c r="D1600" s="54">
        <v>2</v>
      </c>
    </row>
    <row r="1601" spans="1:4" x14ac:dyDescent="0.25">
      <c r="A1601" s="1" t="s">
        <v>4284</v>
      </c>
      <c r="B1601" s="61" t="s">
        <v>4285</v>
      </c>
      <c r="C1601" s="60" t="s">
        <v>1201</v>
      </c>
      <c r="D1601" s="54">
        <v>18</v>
      </c>
    </row>
    <row r="1602" spans="1:4" x14ac:dyDescent="0.25">
      <c r="A1602" s="1" t="s">
        <v>4286</v>
      </c>
      <c r="B1602" s="61" t="s">
        <v>4287</v>
      </c>
      <c r="C1602" s="60" t="s">
        <v>1201</v>
      </c>
      <c r="D1602" s="54">
        <v>31</v>
      </c>
    </row>
    <row r="1603" spans="1:4" x14ac:dyDescent="0.25">
      <c r="A1603" s="1" t="s">
        <v>4288</v>
      </c>
      <c r="B1603" s="61" t="s">
        <v>4289</v>
      </c>
      <c r="C1603" s="60" t="s">
        <v>1201</v>
      </c>
      <c r="D1603" s="54">
        <v>20</v>
      </c>
    </row>
    <row r="1604" spans="1:4" x14ac:dyDescent="0.25">
      <c r="A1604" s="1" t="s">
        <v>4290</v>
      </c>
      <c r="B1604" s="61" t="s">
        <v>4291</v>
      </c>
      <c r="C1604" s="60" t="s">
        <v>1201</v>
      </c>
      <c r="D1604" s="54">
        <v>1</v>
      </c>
    </row>
    <row r="1605" spans="1:4" x14ac:dyDescent="0.25">
      <c r="A1605" s="1" t="s">
        <v>4292</v>
      </c>
      <c r="B1605" s="61" t="s">
        <v>4293</v>
      </c>
      <c r="C1605" s="60" t="s">
        <v>1201</v>
      </c>
      <c r="D1605" s="54">
        <v>3</v>
      </c>
    </row>
    <row r="1606" spans="1:4" x14ac:dyDescent="0.25">
      <c r="A1606" s="1" t="s">
        <v>4294</v>
      </c>
      <c r="B1606" s="61" t="s">
        <v>4295</v>
      </c>
      <c r="C1606" s="60" t="s">
        <v>1201</v>
      </c>
      <c r="D1606" s="54">
        <v>1</v>
      </c>
    </row>
    <row r="1607" spans="1:4" x14ac:dyDescent="0.25">
      <c r="A1607" s="1" t="s">
        <v>4296</v>
      </c>
      <c r="B1607" s="61" t="s">
        <v>4297</v>
      </c>
      <c r="C1607" s="60" t="s">
        <v>1201</v>
      </c>
      <c r="D1607" s="54">
        <v>2</v>
      </c>
    </row>
    <row r="1608" spans="1:4" x14ac:dyDescent="0.25">
      <c r="A1608" s="1" t="s">
        <v>4298</v>
      </c>
      <c r="B1608" s="61" t="s">
        <v>4299</v>
      </c>
      <c r="C1608" s="60" t="s">
        <v>1201</v>
      </c>
      <c r="D1608" s="54">
        <v>2</v>
      </c>
    </row>
    <row r="1609" spans="1:4" x14ac:dyDescent="0.25">
      <c r="A1609" s="1" t="s">
        <v>4300</v>
      </c>
      <c r="B1609" s="61" t="s">
        <v>4301</v>
      </c>
      <c r="C1609" s="60" t="s">
        <v>1201</v>
      </c>
      <c r="D1609" s="54">
        <v>1</v>
      </c>
    </row>
    <row r="1610" spans="1:4" x14ac:dyDescent="0.25">
      <c r="A1610" s="1" t="s">
        <v>4302</v>
      </c>
      <c r="B1610" s="61" t="s">
        <v>4303</v>
      </c>
      <c r="C1610" s="60" t="s">
        <v>1201</v>
      </c>
      <c r="D1610" s="54">
        <v>1</v>
      </c>
    </row>
    <row r="1611" spans="1:4" x14ac:dyDescent="0.25">
      <c r="A1611" s="1" t="s">
        <v>4304</v>
      </c>
      <c r="B1611" s="61" t="s">
        <v>4305</v>
      </c>
      <c r="C1611" s="60" t="s">
        <v>1201</v>
      </c>
      <c r="D1611" s="54">
        <v>20</v>
      </c>
    </row>
    <row r="1612" spans="1:4" x14ac:dyDescent="0.25">
      <c r="A1612" s="1" t="s">
        <v>4306</v>
      </c>
      <c r="B1612" s="61" t="s">
        <v>4307</v>
      </c>
      <c r="C1612" s="60" t="s">
        <v>1201</v>
      </c>
      <c r="D1612" s="54">
        <v>1</v>
      </c>
    </row>
    <row r="1613" spans="1:4" x14ac:dyDescent="0.25">
      <c r="A1613" s="1" t="s">
        <v>4308</v>
      </c>
      <c r="B1613" s="61" t="s">
        <v>4309</v>
      </c>
      <c r="C1613" s="60" t="s">
        <v>1201</v>
      </c>
      <c r="D1613" s="54">
        <v>7</v>
      </c>
    </row>
    <row r="1614" spans="1:4" x14ac:dyDescent="0.25">
      <c r="A1614" s="1" t="s">
        <v>4310</v>
      </c>
      <c r="B1614" s="61" t="s">
        <v>4311</v>
      </c>
      <c r="C1614" s="60" t="s">
        <v>1201</v>
      </c>
      <c r="D1614" s="54">
        <v>8</v>
      </c>
    </row>
    <row r="1615" spans="1:4" x14ac:dyDescent="0.25">
      <c r="A1615" s="1" t="s">
        <v>4312</v>
      </c>
      <c r="B1615" s="61" t="s">
        <v>4313</v>
      </c>
      <c r="C1615" s="60" t="s">
        <v>1201</v>
      </c>
      <c r="D1615" s="54">
        <v>5</v>
      </c>
    </row>
    <row r="1616" spans="1:4" x14ac:dyDescent="0.25">
      <c r="A1616" s="1" t="s">
        <v>4314</v>
      </c>
      <c r="B1616" s="61" t="s">
        <v>4315</v>
      </c>
      <c r="C1616" s="60" t="s">
        <v>1201</v>
      </c>
      <c r="D1616" s="54">
        <v>2</v>
      </c>
    </row>
    <row r="1617" spans="1:4" x14ac:dyDescent="0.25">
      <c r="A1617" s="1" t="s">
        <v>3201</v>
      </c>
      <c r="B1617" s="61" t="s">
        <v>4316</v>
      </c>
      <c r="C1617" s="60" t="s">
        <v>1201</v>
      </c>
      <c r="D1617" s="54">
        <v>1</v>
      </c>
    </row>
    <row r="1618" spans="1:4" x14ac:dyDescent="0.25">
      <c r="A1618" s="1" t="s">
        <v>1942</v>
      </c>
      <c r="B1618" s="61" t="s">
        <v>4317</v>
      </c>
      <c r="C1618" s="60" t="s">
        <v>1201</v>
      </c>
      <c r="D1618" s="54">
        <v>4</v>
      </c>
    </row>
    <row r="1619" spans="1:4" x14ac:dyDescent="0.25">
      <c r="A1619" s="1" t="s">
        <v>4318</v>
      </c>
      <c r="B1619" s="61" t="s">
        <v>4319</v>
      </c>
      <c r="C1619" s="60" t="s">
        <v>1201</v>
      </c>
      <c r="D1619" s="54">
        <v>3</v>
      </c>
    </row>
    <row r="1620" spans="1:4" x14ac:dyDescent="0.25">
      <c r="A1620" s="1" t="s">
        <v>3203</v>
      </c>
      <c r="B1620" s="61" t="s">
        <v>4320</v>
      </c>
      <c r="C1620" s="60" t="s">
        <v>1201</v>
      </c>
      <c r="D1620" s="54">
        <v>3</v>
      </c>
    </row>
    <row r="1621" spans="1:4" x14ac:dyDescent="0.25">
      <c r="A1621" s="1" t="s">
        <v>4321</v>
      </c>
      <c r="B1621" s="61" t="s">
        <v>4322</v>
      </c>
      <c r="C1621" s="60" t="s">
        <v>1201</v>
      </c>
      <c r="D1621" s="54">
        <v>1</v>
      </c>
    </row>
    <row r="1622" spans="1:4" x14ac:dyDescent="0.25">
      <c r="A1622" s="1" t="s">
        <v>3205</v>
      </c>
      <c r="B1622" s="61" t="s">
        <v>4323</v>
      </c>
      <c r="C1622" s="60" t="s">
        <v>1201</v>
      </c>
      <c r="D1622" s="54">
        <v>7</v>
      </c>
    </row>
    <row r="1623" spans="1:4" x14ac:dyDescent="0.25">
      <c r="A1623" s="1" t="s">
        <v>4324</v>
      </c>
      <c r="B1623" s="61" t="s">
        <v>4325</v>
      </c>
      <c r="C1623" s="60" t="s">
        <v>1201</v>
      </c>
      <c r="D1623" s="54">
        <v>14</v>
      </c>
    </row>
    <row r="1624" spans="1:4" x14ac:dyDescent="0.25">
      <c r="A1624" s="1" t="s">
        <v>4326</v>
      </c>
      <c r="B1624" s="61" t="s">
        <v>4327</v>
      </c>
      <c r="C1624" s="60" t="s">
        <v>1201</v>
      </c>
      <c r="D1624" s="54">
        <v>3</v>
      </c>
    </row>
    <row r="1625" spans="1:4" x14ac:dyDescent="0.25">
      <c r="A1625" s="1" t="s">
        <v>3207</v>
      </c>
      <c r="B1625" s="61" t="s">
        <v>4328</v>
      </c>
      <c r="C1625" s="60" t="s">
        <v>1201</v>
      </c>
      <c r="D1625" s="54">
        <v>6</v>
      </c>
    </row>
    <row r="1626" spans="1:4" x14ac:dyDescent="0.25">
      <c r="A1626" s="1" t="s">
        <v>3209</v>
      </c>
      <c r="B1626" s="61" t="s">
        <v>4329</v>
      </c>
      <c r="C1626" s="60" t="s">
        <v>1201</v>
      </c>
      <c r="D1626" s="54">
        <v>2</v>
      </c>
    </row>
    <row r="1627" spans="1:4" x14ac:dyDescent="0.25">
      <c r="A1627" s="1" t="s">
        <v>1958</v>
      </c>
      <c r="B1627" s="61" t="s">
        <v>4330</v>
      </c>
      <c r="C1627" s="60" t="s">
        <v>1201</v>
      </c>
      <c r="D1627" s="54">
        <v>2</v>
      </c>
    </row>
    <row r="1628" spans="1:4" x14ac:dyDescent="0.25">
      <c r="A1628" s="1" t="s">
        <v>3213</v>
      </c>
      <c r="B1628" s="61" t="s">
        <v>4331</v>
      </c>
      <c r="C1628" s="60" t="s">
        <v>1201</v>
      </c>
      <c r="D1628" s="54">
        <v>2</v>
      </c>
    </row>
    <row r="1629" spans="1:4" x14ac:dyDescent="0.25">
      <c r="A1629" s="1" t="s">
        <v>1964</v>
      </c>
      <c r="B1629" s="61" t="s">
        <v>4332</v>
      </c>
      <c r="C1629" s="60" t="s">
        <v>1201</v>
      </c>
      <c r="D1629" s="54">
        <v>4</v>
      </c>
    </row>
    <row r="1630" spans="1:4" x14ac:dyDescent="0.25">
      <c r="A1630" s="1" t="s">
        <v>4333</v>
      </c>
      <c r="B1630" s="61" t="s">
        <v>4334</v>
      </c>
      <c r="C1630" s="60" t="s">
        <v>1201</v>
      </c>
      <c r="D1630" s="54">
        <v>10</v>
      </c>
    </row>
    <row r="1631" spans="1:4" x14ac:dyDescent="0.25">
      <c r="A1631" s="1" t="s">
        <v>3216</v>
      </c>
      <c r="B1631" s="61" t="s">
        <v>4335</v>
      </c>
      <c r="C1631" s="60" t="s">
        <v>1201</v>
      </c>
      <c r="D1631" s="54">
        <v>4</v>
      </c>
    </row>
    <row r="1632" spans="1:4" x14ac:dyDescent="0.25">
      <c r="A1632" s="1" t="s">
        <v>4336</v>
      </c>
      <c r="B1632" s="61" t="s">
        <v>4337</v>
      </c>
      <c r="C1632" s="60" t="s">
        <v>1201</v>
      </c>
      <c r="D1632" s="54">
        <v>26</v>
      </c>
    </row>
    <row r="1633" spans="1:4" x14ac:dyDescent="0.25">
      <c r="A1633" s="1" t="s">
        <v>3218</v>
      </c>
      <c r="B1633" s="61" t="s">
        <v>4338</v>
      </c>
      <c r="C1633" s="60" t="s">
        <v>1201</v>
      </c>
      <c r="D1633" s="54">
        <v>1</v>
      </c>
    </row>
    <row r="1634" spans="1:4" x14ac:dyDescent="0.25">
      <c r="A1634" s="1" t="s">
        <v>4339</v>
      </c>
      <c r="B1634" s="61" t="s">
        <v>4340</v>
      </c>
      <c r="C1634" s="60" t="s">
        <v>1201</v>
      </c>
      <c r="D1634" s="54">
        <v>11</v>
      </c>
    </row>
    <row r="1635" spans="1:4" x14ac:dyDescent="0.25">
      <c r="A1635" s="1" t="s">
        <v>4341</v>
      </c>
      <c r="B1635" s="61" t="s">
        <v>4342</v>
      </c>
      <c r="C1635" s="60" t="s">
        <v>1201</v>
      </c>
      <c r="D1635" s="54">
        <v>1</v>
      </c>
    </row>
    <row r="1636" spans="1:4" x14ac:dyDescent="0.25">
      <c r="A1636" s="1" t="s">
        <v>3224</v>
      </c>
      <c r="B1636" s="61" t="s">
        <v>4343</v>
      </c>
      <c r="C1636" s="60" t="s">
        <v>1201</v>
      </c>
      <c r="D1636" s="54">
        <v>2</v>
      </c>
    </row>
    <row r="1637" spans="1:4" x14ac:dyDescent="0.25">
      <c r="A1637" s="1" t="s">
        <v>4344</v>
      </c>
      <c r="B1637" s="61" t="s">
        <v>4345</v>
      </c>
      <c r="C1637" s="60" t="s">
        <v>1201</v>
      </c>
      <c r="D1637" s="54">
        <v>3</v>
      </c>
    </row>
    <row r="1638" spans="1:4" x14ac:dyDescent="0.25">
      <c r="A1638" s="1" t="s">
        <v>4346</v>
      </c>
      <c r="B1638" s="61" t="s">
        <v>4347</v>
      </c>
      <c r="C1638" s="60" t="s">
        <v>1201</v>
      </c>
      <c r="D1638" s="54">
        <v>3</v>
      </c>
    </row>
    <row r="1639" spans="1:4" x14ac:dyDescent="0.25">
      <c r="A1639" s="1" t="s">
        <v>4348</v>
      </c>
      <c r="B1639" s="61" t="s">
        <v>4349</v>
      </c>
      <c r="C1639" s="60" t="s">
        <v>1201</v>
      </c>
      <c r="D1639" s="54">
        <v>13</v>
      </c>
    </row>
    <row r="1640" spans="1:4" x14ac:dyDescent="0.25">
      <c r="A1640" s="1" t="s">
        <v>3226</v>
      </c>
      <c r="B1640" s="61" t="s">
        <v>4350</v>
      </c>
      <c r="C1640" s="60" t="s">
        <v>1201</v>
      </c>
      <c r="D1640" s="54">
        <v>10</v>
      </c>
    </row>
    <row r="1641" spans="1:4" x14ac:dyDescent="0.25">
      <c r="A1641" s="1" t="s">
        <v>4351</v>
      </c>
      <c r="B1641" s="61" t="s">
        <v>4352</v>
      </c>
      <c r="C1641" s="60" t="s">
        <v>1201</v>
      </c>
      <c r="D1641" s="54">
        <v>1</v>
      </c>
    </row>
    <row r="1642" spans="1:4" x14ac:dyDescent="0.25">
      <c r="A1642" s="1" t="s">
        <v>3228</v>
      </c>
      <c r="B1642" s="61" t="s">
        <v>4353</v>
      </c>
      <c r="C1642" s="60" t="s">
        <v>1201</v>
      </c>
      <c r="D1642" s="54">
        <v>1</v>
      </c>
    </row>
    <row r="1643" spans="1:4" x14ac:dyDescent="0.25">
      <c r="A1643" s="1" t="s">
        <v>4354</v>
      </c>
      <c r="B1643" s="61" t="s">
        <v>4355</v>
      </c>
      <c r="C1643" s="60" t="s">
        <v>1201</v>
      </c>
      <c r="D1643" s="54">
        <v>2</v>
      </c>
    </row>
    <row r="1644" spans="1:4" x14ac:dyDescent="0.25">
      <c r="A1644" s="1" t="s">
        <v>4356</v>
      </c>
      <c r="B1644" s="61" t="s">
        <v>4357</v>
      </c>
      <c r="C1644" s="60" t="s">
        <v>1201</v>
      </c>
      <c r="D1644" s="54">
        <v>2</v>
      </c>
    </row>
    <row r="1645" spans="1:4" x14ac:dyDescent="0.25">
      <c r="A1645" s="1" t="s">
        <v>4358</v>
      </c>
      <c r="B1645" s="61" t="s">
        <v>4359</v>
      </c>
      <c r="C1645" s="60" t="s">
        <v>1201</v>
      </c>
      <c r="D1645" s="54">
        <v>1</v>
      </c>
    </row>
    <row r="1646" spans="1:4" x14ac:dyDescent="0.25">
      <c r="A1646" s="1" t="s">
        <v>4360</v>
      </c>
      <c r="B1646" s="61" t="s">
        <v>4361</v>
      </c>
      <c r="C1646" s="60" t="s">
        <v>1201</v>
      </c>
      <c r="D1646" s="54">
        <v>7</v>
      </c>
    </row>
    <row r="1647" spans="1:4" x14ac:dyDescent="0.25">
      <c r="A1647" s="1" t="s">
        <v>2824</v>
      </c>
      <c r="B1647" s="61" t="s">
        <v>4362</v>
      </c>
      <c r="C1647" s="60" t="s">
        <v>1201</v>
      </c>
      <c r="D1647" s="54">
        <v>7</v>
      </c>
    </row>
    <row r="1648" spans="1:4" x14ac:dyDescent="0.25">
      <c r="A1648" s="1" t="s">
        <v>4363</v>
      </c>
      <c r="B1648" s="61" t="s">
        <v>4364</v>
      </c>
      <c r="C1648" s="60" t="s">
        <v>1201</v>
      </c>
      <c r="D1648" s="54">
        <v>20</v>
      </c>
    </row>
    <row r="1649" spans="1:4" x14ac:dyDescent="0.25">
      <c r="A1649" s="1" t="s">
        <v>4365</v>
      </c>
      <c r="B1649" s="61" t="s">
        <v>4366</v>
      </c>
      <c r="C1649" s="60" t="s">
        <v>1201</v>
      </c>
      <c r="D1649" s="54">
        <v>12</v>
      </c>
    </row>
    <row r="1650" spans="1:4" x14ac:dyDescent="0.25">
      <c r="A1650" s="1" t="s">
        <v>4367</v>
      </c>
      <c r="B1650" s="61" t="s">
        <v>4368</v>
      </c>
      <c r="C1650" s="60" t="s">
        <v>1201</v>
      </c>
      <c r="D1650" s="54">
        <v>2</v>
      </c>
    </row>
    <row r="1651" spans="1:4" x14ac:dyDescent="0.25">
      <c r="A1651" s="1" t="s">
        <v>1944</v>
      </c>
      <c r="B1651" s="61" t="s">
        <v>4369</v>
      </c>
      <c r="C1651" s="60" t="s">
        <v>1201</v>
      </c>
      <c r="D1651" s="54">
        <v>2</v>
      </c>
    </row>
    <row r="1652" spans="1:4" x14ac:dyDescent="0.25">
      <c r="A1652" s="1" t="s">
        <v>4370</v>
      </c>
      <c r="B1652" s="61" t="s">
        <v>4371</v>
      </c>
      <c r="C1652" s="60" t="s">
        <v>1201</v>
      </c>
      <c r="D1652" s="54">
        <v>2</v>
      </c>
    </row>
    <row r="1653" spans="1:4" x14ac:dyDescent="0.25">
      <c r="A1653" s="1" t="s">
        <v>4372</v>
      </c>
      <c r="B1653" s="61" t="s">
        <v>4373</v>
      </c>
      <c r="C1653" s="60" t="s">
        <v>1201</v>
      </c>
      <c r="D1653" s="54">
        <v>2</v>
      </c>
    </row>
    <row r="1654" spans="1:4" x14ac:dyDescent="0.25">
      <c r="A1654" s="1" t="s">
        <v>4374</v>
      </c>
      <c r="B1654" s="61" t="s">
        <v>4375</v>
      </c>
      <c r="C1654" s="60" t="s">
        <v>1201</v>
      </c>
      <c r="D1654" s="54">
        <v>3</v>
      </c>
    </row>
    <row r="1655" spans="1:4" x14ac:dyDescent="0.25">
      <c r="A1655" s="1" t="s">
        <v>4376</v>
      </c>
      <c r="B1655" s="61" t="s">
        <v>4377</v>
      </c>
      <c r="C1655" s="60" t="s">
        <v>1201</v>
      </c>
      <c r="D1655" s="54">
        <v>3</v>
      </c>
    </row>
    <row r="1656" spans="1:4" x14ac:dyDescent="0.25">
      <c r="A1656" s="1" t="s">
        <v>2826</v>
      </c>
      <c r="B1656" s="61" t="s">
        <v>4378</v>
      </c>
      <c r="C1656" s="60" t="s">
        <v>1201</v>
      </c>
      <c r="D1656" s="54">
        <v>2</v>
      </c>
    </row>
    <row r="1657" spans="1:4" x14ac:dyDescent="0.25">
      <c r="A1657" s="1" t="s">
        <v>4379</v>
      </c>
      <c r="B1657" s="61" t="s">
        <v>4380</v>
      </c>
      <c r="C1657" s="60" t="s">
        <v>1201</v>
      </c>
      <c r="D1657" s="54">
        <v>1</v>
      </c>
    </row>
    <row r="1658" spans="1:4" x14ac:dyDescent="0.25">
      <c r="A1658" s="1" t="s">
        <v>4381</v>
      </c>
      <c r="B1658" s="61" t="s">
        <v>4382</v>
      </c>
      <c r="C1658" s="60" t="s">
        <v>1201</v>
      </c>
      <c r="D1658" s="54">
        <v>4</v>
      </c>
    </row>
    <row r="1659" spans="1:4" x14ac:dyDescent="0.25">
      <c r="A1659" s="1" t="s">
        <v>4383</v>
      </c>
      <c r="B1659" s="61" t="s">
        <v>4384</v>
      </c>
      <c r="C1659" s="60" t="s">
        <v>1201</v>
      </c>
      <c r="D1659" s="54">
        <v>3</v>
      </c>
    </row>
    <row r="1660" spans="1:4" x14ac:dyDescent="0.25">
      <c r="A1660" s="1" t="s">
        <v>4385</v>
      </c>
      <c r="B1660" s="61" t="s">
        <v>4386</v>
      </c>
      <c r="C1660" s="60" t="s">
        <v>1201</v>
      </c>
      <c r="D1660" s="54">
        <v>8</v>
      </c>
    </row>
    <row r="1661" spans="1:4" x14ac:dyDescent="0.25">
      <c r="A1661" s="1" t="s">
        <v>3232</v>
      </c>
      <c r="B1661" s="61" t="s">
        <v>4387</v>
      </c>
      <c r="C1661" s="60" t="s">
        <v>1201</v>
      </c>
      <c r="D1661" s="54">
        <v>3</v>
      </c>
    </row>
    <row r="1662" spans="1:4" x14ac:dyDescent="0.25">
      <c r="A1662" s="1" t="s">
        <v>4388</v>
      </c>
      <c r="B1662" s="61" t="s">
        <v>4389</v>
      </c>
      <c r="C1662" s="60" t="s">
        <v>1201</v>
      </c>
      <c r="D1662" s="54">
        <v>5</v>
      </c>
    </row>
    <row r="1663" spans="1:4" x14ac:dyDescent="0.25">
      <c r="A1663" s="1" t="s">
        <v>4390</v>
      </c>
      <c r="B1663" s="61" t="s">
        <v>4391</v>
      </c>
      <c r="C1663" s="60" t="s">
        <v>1201</v>
      </c>
      <c r="D1663" s="54">
        <v>5</v>
      </c>
    </row>
    <row r="1664" spans="1:4" x14ac:dyDescent="0.25">
      <c r="A1664" s="1" t="s">
        <v>3234</v>
      </c>
      <c r="B1664" s="61" t="s">
        <v>4392</v>
      </c>
      <c r="C1664" s="60" t="s">
        <v>1201</v>
      </c>
      <c r="D1664" s="54">
        <v>8</v>
      </c>
    </row>
    <row r="1665" spans="1:4" x14ac:dyDescent="0.25">
      <c r="A1665" s="1" t="s">
        <v>4393</v>
      </c>
      <c r="B1665" s="61" t="s">
        <v>4394</v>
      </c>
      <c r="C1665" s="60" t="s">
        <v>1201</v>
      </c>
      <c r="D1665" s="54">
        <v>5</v>
      </c>
    </row>
    <row r="1666" spans="1:4" x14ac:dyDescent="0.25">
      <c r="A1666" s="1" t="s">
        <v>4395</v>
      </c>
      <c r="B1666" s="61" t="s">
        <v>4396</v>
      </c>
      <c r="C1666" s="60" t="s">
        <v>1201</v>
      </c>
      <c r="D1666" s="54">
        <v>4</v>
      </c>
    </row>
    <row r="1667" spans="1:4" x14ac:dyDescent="0.25">
      <c r="A1667" s="1" t="s">
        <v>4397</v>
      </c>
      <c r="B1667" s="61" t="s">
        <v>4398</v>
      </c>
      <c r="C1667" s="60" t="s">
        <v>1201</v>
      </c>
      <c r="D1667" s="54">
        <v>5</v>
      </c>
    </row>
    <row r="1668" spans="1:4" x14ac:dyDescent="0.25">
      <c r="A1668" s="1" t="s">
        <v>4399</v>
      </c>
      <c r="B1668" s="61" t="s">
        <v>4400</v>
      </c>
      <c r="C1668" s="60" t="s">
        <v>1201</v>
      </c>
      <c r="D1668" s="54">
        <v>25</v>
      </c>
    </row>
    <row r="1669" spans="1:4" x14ac:dyDescent="0.25">
      <c r="A1669" s="1" t="s">
        <v>4401</v>
      </c>
      <c r="B1669" s="61" t="s">
        <v>4402</v>
      </c>
      <c r="C1669" s="60" t="s">
        <v>1201</v>
      </c>
      <c r="D1669" s="54">
        <v>40</v>
      </c>
    </row>
    <row r="1670" spans="1:4" x14ac:dyDescent="0.25">
      <c r="A1670" s="1" t="s">
        <v>3238</v>
      </c>
      <c r="B1670" s="61" t="s">
        <v>4403</v>
      </c>
      <c r="C1670" s="60" t="s">
        <v>1201</v>
      </c>
      <c r="D1670" s="54">
        <v>16</v>
      </c>
    </row>
    <row r="1671" spans="1:4" x14ac:dyDescent="0.25">
      <c r="A1671" s="1" t="s">
        <v>4404</v>
      </c>
      <c r="B1671" s="61" t="s">
        <v>4405</v>
      </c>
      <c r="C1671" s="60" t="s">
        <v>1201</v>
      </c>
      <c r="D1671" s="54">
        <v>2</v>
      </c>
    </row>
    <row r="1672" spans="1:4" x14ac:dyDescent="0.25">
      <c r="A1672" s="1" t="s">
        <v>4406</v>
      </c>
      <c r="B1672" s="61" t="s">
        <v>4407</v>
      </c>
      <c r="C1672" s="60" t="s">
        <v>1201</v>
      </c>
      <c r="D1672" s="54">
        <v>10</v>
      </c>
    </row>
    <row r="1673" spans="1:4" x14ac:dyDescent="0.25">
      <c r="A1673" s="1" t="s">
        <v>3240</v>
      </c>
      <c r="B1673" s="61" t="s">
        <v>4408</v>
      </c>
      <c r="C1673" s="60" t="s">
        <v>1201</v>
      </c>
      <c r="D1673" s="54">
        <v>4</v>
      </c>
    </row>
    <row r="1674" spans="1:4" x14ac:dyDescent="0.25">
      <c r="A1674" s="1" t="s">
        <v>4409</v>
      </c>
      <c r="B1674" s="61" t="s">
        <v>4410</v>
      </c>
      <c r="C1674" s="60" t="s">
        <v>1201</v>
      </c>
      <c r="D1674" s="54">
        <v>8</v>
      </c>
    </row>
    <row r="1675" spans="1:4" x14ac:dyDescent="0.25">
      <c r="A1675" s="1" t="s">
        <v>3242</v>
      </c>
      <c r="B1675" s="61" t="s">
        <v>4411</v>
      </c>
      <c r="C1675" s="60" t="s">
        <v>1201</v>
      </c>
      <c r="D1675" s="54">
        <v>20</v>
      </c>
    </row>
    <row r="1676" spans="1:4" x14ac:dyDescent="0.25">
      <c r="A1676" s="1" t="s">
        <v>3244</v>
      </c>
      <c r="B1676" s="61" t="s">
        <v>4412</v>
      </c>
      <c r="C1676" s="60" t="s">
        <v>1201</v>
      </c>
      <c r="D1676" s="54">
        <v>20</v>
      </c>
    </row>
    <row r="1677" spans="1:4" x14ac:dyDescent="0.25">
      <c r="A1677" s="1" t="s">
        <v>3248</v>
      </c>
      <c r="B1677" s="61" t="s">
        <v>4413</v>
      </c>
      <c r="C1677" s="60" t="s">
        <v>1201</v>
      </c>
      <c r="D1677" s="54">
        <v>20</v>
      </c>
    </row>
    <row r="1678" spans="1:4" x14ac:dyDescent="0.25">
      <c r="A1678" s="1" t="s">
        <v>3250</v>
      </c>
      <c r="B1678" s="61" t="s">
        <v>4414</v>
      </c>
      <c r="C1678" s="60" t="s">
        <v>1201</v>
      </c>
      <c r="D1678" s="54">
        <v>20</v>
      </c>
    </row>
    <row r="1679" spans="1:4" x14ac:dyDescent="0.25">
      <c r="A1679" s="1" t="s">
        <v>4415</v>
      </c>
      <c r="B1679" s="61" t="s">
        <v>4416</v>
      </c>
      <c r="C1679" s="60" t="s">
        <v>1201</v>
      </c>
      <c r="D1679" s="54">
        <v>3</v>
      </c>
    </row>
    <row r="1680" spans="1:4" x14ac:dyDescent="0.25">
      <c r="A1680" s="1" t="s">
        <v>4417</v>
      </c>
      <c r="B1680" s="61" t="s">
        <v>4418</v>
      </c>
      <c r="C1680" s="60" t="s">
        <v>1201</v>
      </c>
      <c r="D1680" s="54">
        <v>26</v>
      </c>
    </row>
    <row r="1681" spans="1:4" x14ac:dyDescent="0.25">
      <c r="A1681" s="1" t="s">
        <v>3252</v>
      </c>
      <c r="B1681" s="61" t="s">
        <v>4419</v>
      </c>
      <c r="C1681" s="60" t="s">
        <v>1201</v>
      </c>
      <c r="D1681" s="54">
        <v>3</v>
      </c>
    </row>
    <row r="1682" spans="1:4" x14ac:dyDescent="0.25">
      <c r="A1682" s="1" t="s">
        <v>4420</v>
      </c>
      <c r="B1682" s="61" t="s">
        <v>4421</v>
      </c>
      <c r="C1682" s="60" t="s">
        <v>1201</v>
      </c>
      <c r="D1682" s="54">
        <v>8</v>
      </c>
    </row>
    <row r="1683" spans="1:4" x14ac:dyDescent="0.25">
      <c r="A1683" s="1" t="s">
        <v>1948</v>
      </c>
      <c r="B1683" s="61" t="s">
        <v>4422</v>
      </c>
      <c r="C1683" s="60" t="s">
        <v>1201</v>
      </c>
      <c r="D1683" s="54">
        <v>67</v>
      </c>
    </row>
    <row r="1684" spans="1:4" x14ac:dyDescent="0.25">
      <c r="A1684" s="1" t="s">
        <v>4423</v>
      </c>
      <c r="B1684" s="61" t="s">
        <v>4424</v>
      </c>
      <c r="C1684" s="60" t="s">
        <v>1201</v>
      </c>
      <c r="D1684" s="54">
        <v>60</v>
      </c>
    </row>
    <row r="1685" spans="1:4" x14ac:dyDescent="0.25">
      <c r="A1685" s="1" t="s">
        <v>3254</v>
      </c>
      <c r="B1685" s="61" t="s">
        <v>4425</v>
      </c>
      <c r="C1685" s="60" t="s">
        <v>1201</v>
      </c>
      <c r="D1685" s="54">
        <v>80</v>
      </c>
    </row>
    <row r="1686" spans="1:4" x14ac:dyDescent="0.25">
      <c r="A1686" s="1" t="s">
        <v>3256</v>
      </c>
      <c r="B1686" s="61" t="s">
        <v>4426</v>
      </c>
      <c r="C1686" s="60" t="s">
        <v>1201</v>
      </c>
      <c r="D1686" s="54">
        <v>3</v>
      </c>
    </row>
    <row r="1687" spans="1:4" x14ac:dyDescent="0.25">
      <c r="A1687" s="1" t="s">
        <v>4427</v>
      </c>
      <c r="B1687" s="61" t="s">
        <v>4428</v>
      </c>
      <c r="C1687" s="60" t="s">
        <v>1201</v>
      </c>
      <c r="D1687" s="54">
        <v>10</v>
      </c>
    </row>
    <row r="1688" spans="1:4" x14ac:dyDescent="0.25">
      <c r="A1688" s="1" t="s">
        <v>4429</v>
      </c>
      <c r="B1688" s="61" t="s">
        <v>4430</v>
      </c>
      <c r="C1688" s="60" t="s">
        <v>1201</v>
      </c>
      <c r="D1688" s="54">
        <v>8</v>
      </c>
    </row>
    <row r="1689" spans="1:4" x14ac:dyDescent="0.25">
      <c r="A1689" s="1" t="s">
        <v>4431</v>
      </c>
      <c r="B1689" s="61" t="s">
        <v>4432</v>
      </c>
      <c r="C1689" s="60" t="s">
        <v>1201</v>
      </c>
      <c r="D1689" s="54">
        <v>133</v>
      </c>
    </row>
    <row r="1690" spans="1:4" x14ac:dyDescent="0.25">
      <c r="A1690" s="1" t="s">
        <v>4433</v>
      </c>
      <c r="B1690" s="61" t="s">
        <v>4434</v>
      </c>
      <c r="C1690" s="60" t="s">
        <v>1201</v>
      </c>
      <c r="D1690" s="54">
        <v>10</v>
      </c>
    </row>
    <row r="1691" spans="1:4" x14ac:dyDescent="0.25">
      <c r="A1691" s="1" t="s">
        <v>4435</v>
      </c>
      <c r="B1691" s="61" t="s">
        <v>4436</v>
      </c>
      <c r="C1691" s="60" t="s">
        <v>1201</v>
      </c>
      <c r="D1691" s="54">
        <v>14</v>
      </c>
    </row>
    <row r="1692" spans="1:4" x14ac:dyDescent="0.25">
      <c r="A1692" s="1" t="s">
        <v>4437</v>
      </c>
      <c r="B1692" s="61" t="s">
        <v>4438</v>
      </c>
      <c r="C1692" s="60" t="s">
        <v>1201</v>
      </c>
      <c r="D1692" s="54">
        <v>25</v>
      </c>
    </row>
    <row r="1693" spans="1:4" x14ac:dyDescent="0.25">
      <c r="A1693" s="1" t="s">
        <v>2842</v>
      </c>
      <c r="B1693" s="61" t="s">
        <v>4439</v>
      </c>
      <c r="C1693" s="60" t="s">
        <v>1201</v>
      </c>
      <c r="D1693" s="54">
        <v>3</v>
      </c>
    </row>
    <row r="1694" spans="1:4" x14ac:dyDescent="0.25">
      <c r="A1694" s="1" t="s">
        <v>4440</v>
      </c>
      <c r="B1694" s="61" t="s">
        <v>4441</v>
      </c>
      <c r="C1694" s="60" t="s">
        <v>1201</v>
      </c>
      <c r="D1694" s="54">
        <v>1</v>
      </c>
    </row>
    <row r="1695" spans="1:4" x14ac:dyDescent="0.25">
      <c r="A1695" s="1" t="s">
        <v>4442</v>
      </c>
      <c r="B1695" s="61" t="s">
        <v>4443</v>
      </c>
      <c r="C1695" s="60" t="s">
        <v>1201</v>
      </c>
      <c r="D1695" s="54">
        <v>1</v>
      </c>
    </row>
    <row r="1696" spans="1:4" x14ac:dyDescent="0.25">
      <c r="A1696" s="1" t="s">
        <v>4444</v>
      </c>
      <c r="B1696" s="61" t="s">
        <v>4445</v>
      </c>
      <c r="C1696" s="60" t="s">
        <v>1201</v>
      </c>
      <c r="D1696" s="54">
        <v>2</v>
      </c>
    </row>
    <row r="1697" spans="1:4" x14ac:dyDescent="0.25">
      <c r="A1697" s="1" t="s">
        <v>3268</v>
      </c>
      <c r="B1697" s="61" t="s">
        <v>4446</v>
      </c>
      <c r="C1697" s="60" t="s">
        <v>1201</v>
      </c>
      <c r="D1697" s="54">
        <v>1</v>
      </c>
    </row>
    <row r="1698" spans="1:4" x14ac:dyDescent="0.25">
      <c r="A1698" s="1" t="s">
        <v>4447</v>
      </c>
      <c r="B1698" s="61" t="s">
        <v>4448</v>
      </c>
      <c r="C1698" s="60" t="s">
        <v>1201</v>
      </c>
      <c r="D1698" s="54">
        <v>6</v>
      </c>
    </row>
    <row r="1699" spans="1:4" x14ac:dyDescent="0.25">
      <c r="A1699" s="1" t="s">
        <v>4449</v>
      </c>
      <c r="B1699" s="61" t="s">
        <v>4450</v>
      </c>
      <c r="C1699" s="60" t="s">
        <v>1201</v>
      </c>
      <c r="D1699" s="54">
        <v>33</v>
      </c>
    </row>
    <row r="1700" spans="1:4" x14ac:dyDescent="0.25">
      <c r="A1700" s="1" t="s">
        <v>2066</v>
      </c>
      <c r="B1700" s="61" t="s">
        <v>4451</v>
      </c>
      <c r="C1700" s="60" t="s">
        <v>1201</v>
      </c>
      <c r="D1700" s="54">
        <v>20</v>
      </c>
    </row>
    <row r="1701" spans="1:4" x14ac:dyDescent="0.25">
      <c r="A1701" s="1" t="s">
        <v>4452</v>
      </c>
      <c r="B1701" s="61" t="s">
        <v>4453</v>
      </c>
      <c r="C1701" s="60" t="s">
        <v>1201</v>
      </c>
      <c r="D1701" s="54">
        <v>53</v>
      </c>
    </row>
    <row r="1702" spans="1:4" x14ac:dyDescent="0.25">
      <c r="A1702" s="1" t="s">
        <v>4454</v>
      </c>
      <c r="B1702" s="61" t="s">
        <v>4455</v>
      </c>
      <c r="C1702" s="60" t="s">
        <v>1201</v>
      </c>
      <c r="D1702" s="54">
        <v>4</v>
      </c>
    </row>
    <row r="1703" spans="1:4" x14ac:dyDescent="0.25">
      <c r="A1703" s="1" t="s">
        <v>4456</v>
      </c>
      <c r="B1703" s="61" t="s">
        <v>4457</v>
      </c>
      <c r="C1703" s="60" t="s">
        <v>1201</v>
      </c>
      <c r="D1703" s="54">
        <v>6</v>
      </c>
    </row>
    <row r="1704" spans="1:4" x14ac:dyDescent="0.25">
      <c r="A1704" s="1" t="s">
        <v>2844</v>
      </c>
      <c r="B1704" s="61" t="s">
        <v>4458</v>
      </c>
      <c r="C1704" s="60" t="s">
        <v>1201</v>
      </c>
      <c r="D1704" s="54">
        <v>3</v>
      </c>
    </row>
    <row r="1705" spans="1:4" x14ac:dyDescent="0.25">
      <c r="A1705" s="1" t="s">
        <v>2846</v>
      </c>
      <c r="B1705" s="61" t="s">
        <v>4459</v>
      </c>
      <c r="C1705" s="60" t="s">
        <v>1201</v>
      </c>
      <c r="D1705" s="54">
        <v>4</v>
      </c>
    </row>
    <row r="1706" spans="1:4" x14ac:dyDescent="0.25">
      <c r="A1706" s="1" t="s">
        <v>4460</v>
      </c>
      <c r="B1706" s="61" t="s">
        <v>4461</v>
      </c>
      <c r="C1706" s="60" t="s">
        <v>1201</v>
      </c>
      <c r="D1706" s="54">
        <v>7</v>
      </c>
    </row>
    <row r="1707" spans="1:4" x14ac:dyDescent="0.25">
      <c r="A1707" s="1" t="s">
        <v>4462</v>
      </c>
      <c r="B1707" s="61" t="s">
        <v>4463</v>
      </c>
      <c r="C1707" s="60" t="s">
        <v>1201</v>
      </c>
      <c r="D1707" s="54">
        <v>4</v>
      </c>
    </row>
    <row r="1708" spans="1:4" x14ac:dyDescent="0.25">
      <c r="A1708" s="1" t="s">
        <v>3274</v>
      </c>
      <c r="B1708" s="61" t="s">
        <v>4464</v>
      </c>
      <c r="C1708" s="60" t="s">
        <v>1201</v>
      </c>
      <c r="D1708" s="54">
        <v>3</v>
      </c>
    </row>
    <row r="1709" spans="1:4" x14ac:dyDescent="0.25">
      <c r="A1709" s="1" t="s">
        <v>4465</v>
      </c>
      <c r="B1709" s="61" t="s">
        <v>4466</v>
      </c>
      <c r="C1709" s="60" t="s">
        <v>1201</v>
      </c>
      <c r="D1709" s="54">
        <v>13</v>
      </c>
    </row>
    <row r="1710" spans="1:4" x14ac:dyDescent="0.25">
      <c r="A1710" s="1" t="s">
        <v>3276</v>
      </c>
      <c r="B1710" s="61" t="s">
        <v>4467</v>
      </c>
      <c r="C1710" s="60" t="s">
        <v>1201</v>
      </c>
      <c r="D1710" s="54">
        <v>2</v>
      </c>
    </row>
    <row r="1711" spans="1:4" x14ac:dyDescent="0.25">
      <c r="A1711" s="1" t="s">
        <v>4468</v>
      </c>
      <c r="B1711" s="61" t="s">
        <v>4469</v>
      </c>
      <c r="C1711" s="60" t="s">
        <v>1201</v>
      </c>
      <c r="D1711" s="54">
        <v>1</v>
      </c>
    </row>
    <row r="1712" spans="1:4" x14ac:dyDescent="0.25">
      <c r="A1712" s="1" t="s">
        <v>4470</v>
      </c>
      <c r="B1712" s="61" t="s">
        <v>4471</v>
      </c>
      <c r="C1712" s="60" t="s">
        <v>1201</v>
      </c>
      <c r="D1712" s="54">
        <v>4</v>
      </c>
    </row>
    <row r="1713" spans="1:4" x14ac:dyDescent="0.25">
      <c r="A1713" s="1" t="s">
        <v>4472</v>
      </c>
      <c r="B1713" s="61" t="s">
        <v>4473</v>
      </c>
      <c r="C1713" s="60" t="s">
        <v>1201</v>
      </c>
      <c r="D1713" s="54">
        <v>5</v>
      </c>
    </row>
    <row r="1714" spans="1:4" x14ac:dyDescent="0.25">
      <c r="A1714" s="1" t="s">
        <v>4474</v>
      </c>
      <c r="B1714" s="61" t="s">
        <v>4475</v>
      </c>
      <c r="C1714" s="60" t="s">
        <v>1201</v>
      </c>
      <c r="D1714" s="54">
        <v>5</v>
      </c>
    </row>
    <row r="1715" spans="1:4" x14ac:dyDescent="0.25">
      <c r="A1715" s="1" t="s">
        <v>4476</v>
      </c>
      <c r="B1715" s="61" t="s">
        <v>4477</v>
      </c>
      <c r="C1715" s="60" t="s">
        <v>1201</v>
      </c>
      <c r="D1715" s="54">
        <v>1</v>
      </c>
    </row>
    <row r="1716" spans="1:4" x14ac:dyDescent="0.25">
      <c r="A1716" s="1" t="s">
        <v>4478</v>
      </c>
      <c r="B1716" s="61" t="s">
        <v>4479</v>
      </c>
      <c r="C1716" s="60" t="s">
        <v>1201</v>
      </c>
      <c r="D1716" s="54">
        <v>2</v>
      </c>
    </row>
    <row r="1717" spans="1:4" x14ac:dyDescent="0.25">
      <c r="A1717" s="1" t="s">
        <v>4480</v>
      </c>
      <c r="B1717" s="61" t="s">
        <v>4481</v>
      </c>
      <c r="C1717" s="60" t="s">
        <v>1201</v>
      </c>
      <c r="D1717" s="54">
        <v>4</v>
      </c>
    </row>
    <row r="1718" spans="1:4" x14ac:dyDescent="0.25">
      <c r="A1718" s="1" t="s">
        <v>4482</v>
      </c>
      <c r="B1718" s="61" t="s">
        <v>4483</v>
      </c>
      <c r="C1718" s="60" t="s">
        <v>1201</v>
      </c>
      <c r="D1718" s="54">
        <v>5</v>
      </c>
    </row>
    <row r="1719" spans="1:4" x14ac:dyDescent="0.25">
      <c r="A1719" s="1" t="s">
        <v>4484</v>
      </c>
      <c r="B1719" s="61" t="s">
        <v>4485</v>
      </c>
      <c r="C1719" s="60" t="s">
        <v>1201</v>
      </c>
      <c r="D1719" s="54">
        <v>7</v>
      </c>
    </row>
    <row r="1720" spans="1:4" x14ac:dyDescent="0.25">
      <c r="A1720" s="1" t="s">
        <v>3282</v>
      </c>
      <c r="B1720" s="61" t="s">
        <v>4486</v>
      </c>
      <c r="C1720" s="60" t="s">
        <v>1201</v>
      </c>
      <c r="D1720" s="54">
        <v>1</v>
      </c>
    </row>
    <row r="1721" spans="1:4" x14ac:dyDescent="0.25">
      <c r="A1721" s="1" t="s">
        <v>3284</v>
      </c>
      <c r="B1721" s="61" t="s">
        <v>4487</v>
      </c>
      <c r="C1721" s="60" t="s">
        <v>1201</v>
      </c>
      <c r="D1721" s="54">
        <v>1</v>
      </c>
    </row>
    <row r="1722" spans="1:4" x14ac:dyDescent="0.25">
      <c r="A1722" s="1" t="s">
        <v>4488</v>
      </c>
      <c r="B1722" s="61" t="s">
        <v>4489</v>
      </c>
      <c r="C1722" s="60" t="s">
        <v>1201</v>
      </c>
      <c r="D1722" s="54">
        <v>5</v>
      </c>
    </row>
    <row r="1723" spans="1:4" x14ac:dyDescent="0.25">
      <c r="A1723" s="1" t="s">
        <v>4490</v>
      </c>
      <c r="B1723" s="61" t="s">
        <v>4491</v>
      </c>
      <c r="C1723" s="60" t="s">
        <v>1201</v>
      </c>
      <c r="D1723" s="54">
        <v>2</v>
      </c>
    </row>
    <row r="1724" spans="1:4" x14ac:dyDescent="0.25">
      <c r="A1724" s="1" t="s">
        <v>4492</v>
      </c>
      <c r="B1724" s="61" t="s">
        <v>4493</v>
      </c>
      <c r="C1724" s="60" t="s">
        <v>1201</v>
      </c>
      <c r="D1724" s="54">
        <v>8</v>
      </c>
    </row>
    <row r="1725" spans="1:4" x14ac:dyDescent="0.25">
      <c r="A1725" s="1" t="s">
        <v>3286</v>
      </c>
      <c r="B1725" s="61" t="s">
        <v>4494</v>
      </c>
      <c r="C1725" s="60" t="s">
        <v>1201</v>
      </c>
      <c r="D1725" s="54">
        <v>3</v>
      </c>
    </row>
    <row r="1726" spans="1:4" x14ac:dyDescent="0.25">
      <c r="A1726" s="1" t="s">
        <v>4495</v>
      </c>
      <c r="B1726" s="61" t="s">
        <v>4496</v>
      </c>
      <c r="C1726" s="60" t="s">
        <v>1201</v>
      </c>
      <c r="D1726" s="54">
        <v>3</v>
      </c>
    </row>
    <row r="1727" spans="1:4" x14ac:dyDescent="0.25">
      <c r="A1727" s="1" t="s">
        <v>4497</v>
      </c>
      <c r="B1727" s="61" t="s">
        <v>4498</v>
      </c>
      <c r="C1727" s="60" t="s">
        <v>1201</v>
      </c>
      <c r="D1727" s="54">
        <v>2</v>
      </c>
    </row>
    <row r="1728" spans="1:4" x14ac:dyDescent="0.25">
      <c r="A1728" s="1" t="s">
        <v>4499</v>
      </c>
      <c r="B1728" s="61" t="s">
        <v>4500</v>
      </c>
      <c r="C1728" s="60" t="s">
        <v>1201</v>
      </c>
      <c r="D1728" s="54">
        <v>3</v>
      </c>
    </row>
    <row r="1729" spans="1:4" x14ac:dyDescent="0.25">
      <c r="A1729" s="1" t="s">
        <v>2970</v>
      </c>
      <c r="B1729" s="61" t="s">
        <v>4501</v>
      </c>
      <c r="C1729" s="60" t="s">
        <v>1201</v>
      </c>
      <c r="D1729" s="54">
        <v>20</v>
      </c>
    </row>
    <row r="1730" spans="1:4" x14ac:dyDescent="0.25">
      <c r="A1730" s="1" t="s">
        <v>4502</v>
      </c>
      <c r="B1730" s="61" t="s">
        <v>4503</v>
      </c>
      <c r="C1730" s="60" t="s">
        <v>1201</v>
      </c>
      <c r="D1730" s="54">
        <v>10</v>
      </c>
    </row>
    <row r="1731" spans="1:4" x14ac:dyDescent="0.25">
      <c r="A1731" s="1" t="s">
        <v>4504</v>
      </c>
      <c r="B1731" s="61" t="s">
        <v>4505</v>
      </c>
      <c r="C1731" s="60" t="s">
        <v>1201</v>
      </c>
      <c r="D1731" s="54">
        <v>5</v>
      </c>
    </row>
    <row r="1732" spans="1:4" x14ac:dyDescent="0.25">
      <c r="A1732" s="1" t="s">
        <v>2977</v>
      </c>
      <c r="B1732" s="61" t="s">
        <v>4506</v>
      </c>
      <c r="C1732" s="60" t="s">
        <v>1201</v>
      </c>
      <c r="D1732" s="54">
        <v>8</v>
      </c>
    </row>
    <row r="1733" spans="1:4" x14ac:dyDescent="0.25">
      <c r="A1733" s="1" t="s">
        <v>2979</v>
      </c>
      <c r="B1733" s="61" t="s">
        <v>4507</v>
      </c>
      <c r="C1733" s="60" t="s">
        <v>1201</v>
      </c>
      <c r="D1733" s="54">
        <v>10</v>
      </c>
    </row>
    <row r="1734" spans="1:4" x14ac:dyDescent="0.25">
      <c r="A1734" s="1" t="s">
        <v>3293</v>
      </c>
      <c r="B1734" s="61" t="s">
        <v>4508</v>
      </c>
      <c r="C1734" s="60" t="s">
        <v>1201</v>
      </c>
      <c r="D1734" s="54">
        <v>20</v>
      </c>
    </row>
    <row r="1735" spans="1:4" x14ac:dyDescent="0.25">
      <c r="A1735" s="1" t="s">
        <v>4509</v>
      </c>
      <c r="B1735" s="61" t="s">
        <v>4510</v>
      </c>
      <c r="C1735" s="60" t="s">
        <v>1201</v>
      </c>
      <c r="D1735" s="54">
        <v>8</v>
      </c>
    </row>
    <row r="1736" spans="1:4" x14ac:dyDescent="0.25">
      <c r="A1736" s="1" t="s">
        <v>2981</v>
      </c>
      <c r="B1736" s="61" t="s">
        <v>4511</v>
      </c>
      <c r="C1736" s="60" t="s">
        <v>1201</v>
      </c>
      <c r="D1736" s="54">
        <v>40</v>
      </c>
    </row>
    <row r="1737" spans="1:4" x14ac:dyDescent="0.25">
      <c r="A1737" s="1" t="s">
        <v>3298</v>
      </c>
      <c r="B1737" s="61" t="s">
        <v>4512</v>
      </c>
      <c r="C1737" s="60" t="s">
        <v>1201</v>
      </c>
      <c r="D1737" s="54">
        <v>33</v>
      </c>
    </row>
    <row r="1738" spans="1:4" x14ac:dyDescent="0.25">
      <c r="A1738" s="1" t="s">
        <v>4513</v>
      </c>
      <c r="B1738" s="61" t="s">
        <v>4514</v>
      </c>
      <c r="C1738" s="60" t="s">
        <v>1201</v>
      </c>
      <c r="D1738" s="54">
        <v>3</v>
      </c>
    </row>
    <row r="1739" spans="1:4" x14ac:dyDescent="0.25">
      <c r="A1739" s="1" t="s">
        <v>4515</v>
      </c>
      <c r="B1739" s="61" t="s">
        <v>4516</v>
      </c>
      <c r="C1739" s="60" t="s">
        <v>1201</v>
      </c>
      <c r="D1739" s="54">
        <v>1</v>
      </c>
    </row>
    <row r="1740" spans="1:4" x14ac:dyDescent="0.25">
      <c r="A1740" s="1" t="s">
        <v>2985</v>
      </c>
      <c r="B1740" s="61" t="s">
        <v>4517</v>
      </c>
      <c r="C1740" s="60" t="s">
        <v>1201</v>
      </c>
      <c r="D1740" s="54">
        <v>2</v>
      </c>
    </row>
    <row r="1741" spans="1:4" x14ac:dyDescent="0.25">
      <c r="A1741" s="1" t="s">
        <v>2987</v>
      </c>
      <c r="B1741" s="61" t="s">
        <v>4518</v>
      </c>
      <c r="C1741" s="60" t="s">
        <v>1201</v>
      </c>
      <c r="D1741" s="54">
        <v>1</v>
      </c>
    </row>
    <row r="1742" spans="1:4" x14ac:dyDescent="0.25">
      <c r="A1742" s="1" t="s">
        <v>3302</v>
      </c>
      <c r="B1742" s="61" t="s">
        <v>4519</v>
      </c>
      <c r="C1742" s="60" t="s">
        <v>1201</v>
      </c>
      <c r="D1742" s="54">
        <v>1</v>
      </c>
    </row>
    <row r="1743" spans="1:4" x14ac:dyDescent="0.25">
      <c r="A1743" s="1" t="s">
        <v>4520</v>
      </c>
      <c r="B1743" s="61" t="s">
        <v>4521</v>
      </c>
      <c r="C1743" s="60" t="s">
        <v>1201</v>
      </c>
      <c r="D1743" s="54">
        <v>2</v>
      </c>
    </row>
    <row r="1744" spans="1:4" x14ac:dyDescent="0.25">
      <c r="A1744" s="1" t="s">
        <v>2989</v>
      </c>
      <c r="B1744" s="61" t="s">
        <v>4522</v>
      </c>
      <c r="C1744" s="60" t="s">
        <v>1201</v>
      </c>
      <c r="D1744" s="54">
        <v>3</v>
      </c>
    </row>
    <row r="1745" spans="1:4" x14ac:dyDescent="0.25">
      <c r="A1745" s="1" t="s">
        <v>2991</v>
      </c>
      <c r="B1745" s="61" t="s">
        <v>4523</v>
      </c>
      <c r="C1745" s="60" t="s">
        <v>1201</v>
      </c>
      <c r="D1745" s="54">
        <v>1</v>
      </c>
    </row>
    <row r="1746" spans="1:4" x14ac:dyDescent="0.25">
      <c r="A1746" s="1" t="s">
        <v>2860</v>
      </c>
      <c r="B1746" s="61" t="s">
        <v>4524</v>
      </c>
      <c r="C1746" s="60" t="s">
        <v>1201</v>
      </c>
      <c r="D1746" s="54">
        <v>3</v>
      </c>
    </row>
    <row r="1747" spans="1:4" x14ac:dyDescent="0.25">
      <c r="A1747" s="1" t="s">
        <v>4525</v>
      </c>
      <c r="B1747" s="61" t="s">
        <v>4526</v>
      </c>
      <c r="C1747" s="60" t="s">
        <v>1201</v>
      </c>
      <c r="D1747" s="54">
        <v>5</v>
      </c>
    </row>
    <row r="1748" spans="1:4" x14ac:dyDescent="0.25">
      <c r="A1748" s="1" t="s">
        <v>4527</v>
      </c>
      <c r="B1748" s="61" t="s">
        <v>4528</v>
      </c>
      <c r="C1748" s="60" t="s">
        <v>1201</v>
      </c>
      <c r="D1748" s="54">
        <v>5</v>
      </c>
    </row>
    <row r="1749" spans="1:4" x14ac:dyDescent="0.25">
      <c r="A1749" s="1" t="s">
        <v>2862</v>
      </c>
      <c r="B1749" s="61" t="s">
        <v>4529</v>
      </c>
      <c r="C1749" s="60" t="s">
        <v>1201</v>
      </c>
      <c r="D1749" s="54">
        <v>5</v>
      </c>
    </row>
    <row r="1750" spans="1:4" x14ac:dyDescent="0.25">
      <c r="A1750" s="1" t="s">
        <v>4530</v>
      </c>
      <c r="B1750" s="61" t="s">
        <v>4531</v>
      </c>
      <c r="C1750" s="60" t="s">
        <v>1201</v>
      </c>
      <c r="D1750" s="54">
        <v>1</v>
      </c>
    </row>
    <row r="1751" spans="1:4" x14ac:dyDescent="0.25">
      <c r="A1751" s="1" t="s">
        <v>4532</v>
      </c>
      <c r="B1751" s="61" t="s">
        <v>4533</v>
      </c>
      <c r="C1751" s="60" t="s">
        <v>1201</v>
      </c>
      <c r="D1751" s="54">
        <v>4</v>
      </c>
    </row>
    <row r="1752" spans="1:4" x14ac:dyDescent="0.25">
      <c r="A1752" s="1" t="s">
        <v>4534</v>
      </c>
      <c r="B1752" s="61" t="s">
        <v>4535</v>
      </c>
      <c r="C1752" s="60" t="s">
        <v>1201</v>
      </c>
      <c r="D1752" s="54">
        <v>4</v>
      </c>
    </row>
    <row r="1753" spans="1:4" x14ac:dyDescent="0.25">
      <c r="A1753" s="1" t="s">
        <v>4536</v>
      </c>
      <c r="B1753" s="61" t="s">
        <v>4537</v>
      </c>
      <c r="C1753" s="60" t="s">
        <v>1201</v>
      </c>
      <c r="D1753" s="54">
        <v>3</v>
      </c>
    </row>
    <row r="1754" spans="1:4" x14ac:dyDescent="0.25">
      <c r="A1754" s="1" t="s">
        <v>4538</v>
      </c>
      <c r="B1754" s="61" t="s">
        <v>4539</v>
      </c>
      <c r="C1754" s="60" t="s">
        <v>1201</v>
      </c>
      <c r="D1754" s="54">
        <v>1</v>
      </c>
    </row>
    <row r="1755" spans="1:4" x14ac:dyDescent="0.25">
      <c r="A1755" s="1" t="s">
        <v>3305</v>
      </c>
      <c r="B1755" s="61" t="s">
        <v>4540</v>
      </c>
      <c r="C1755" s="60" t="s">
        <v>1201</v>
      </c>
      <c r="D1755" s="54">
        <v>1</v>
      </c>
    </row>
    <row r="1756" spans="1:4" x14ac:dyDescent="0.25">
      <c r="A1756" s="1" t="s">
        <v>4541</v>
      </c>
      <c r="B1756" s="61" t="s">
        <v>4542</v>
      </c>
      <c r="C1756" s="60" t="s">
        <v>1201</v>
      </c>
      <c r="D1756" s="54">
        <v>15</v>
      </c>
    </row>
    <row r="1757" spans="1:4" x14ac:dyDescent="0.25">
      <c r="A1757" s="1" t="s">
        <v>4543</v>
      </c>
      <c r="B1757" s="61" t="s">
        <v>4544</v>
      </c>
      <c r="C1757" s="60" t="s">
        <v>1201</v>
      </c>
      <c r="D1757" s="54">
        <v>2</v>
      </c>
    </row>
    <row r="1758" spans="1:4" x14ac:dyDescent="0.25">
      <c r="A1758" s="1" t="s">
        <v>2993</v>
      </c>
      <c r="B1758" s="61" t="s">
        <v>4545</v>
      </c>
      <c r="C1758" s="60" t="s">
        <v>1201</v>
      </c>
      <c r="D1758" s="54">
        <v>3</v>
      </c>
    </row>
    <row r="1759" spans="1:4" x14ac:dyDescent="0.25">
      <c r="A1759" s="1" t="s">
        <v>2995</v>
      </c>
      <c r="B1759" s="61" t="s">
        <v>4546</v>
      </c>
      <c r="C1759" s="60" t="s">
        <v>1201</v>
      </c>
      <c r="D1759" s="54">
        <v>33</v>
      </c>
    </row>
    <row r="1760" spans="1:4" x14ac:dyDescent="0.25">
      <c r="A1760" s="1" t="s">
        <v>2866</v>
      </c>
      <c r="B1760" s="61" t="s">
        <v>4547</v>
      </c>
      <c r="C1760" s="60" t="s">
        <v>1201</v>
      </c>
      <c r="D1760" s="54">
        <v>15</v>
      </c>
    </row>
    <row r="1761" spans="1:4" x14ac:dyDescent="0.25">
      <c r="A1761" s="1" t="s">
        <v>4548</v>
      </c>
      <c r="B1761" s="61" t="s">
        <v>4549</v>
      </c>
      <c r="C1761" s="60" t="s">
        <v>1201</v>
      </c>
      <c r="D1761" s="54">
        <v>20</v>
      </c>
    </row>
    <row r="1762" spans="1:4" x14ac:dyDescent="0.25">
      <c r="A1762" s="1" t="s">
        <v>4550</v>
      </c>
      <c r="B1762" s="61" t="s">
        <v>4551</v>
      </c>
      <c r="C1762" s="60" t="s">
        <v>1201</v>
      </c>
      <c r="D1762" s="54">
        <v>19</v>
      </c>
    </row>
    <row r="1763" spans="1:4" x14ac:dyDescent="0.25">
      <c r="A1763" s="1" t="s">
        <v>4552</v>
      </c>
      <c r="B1763" s="61" t="s">
        <v>4553</v>
      </c>
      <c r="C1763" s="60" t="s">
        <v>1201</v>
      </c>
      <c r="D1763" s="54">
        <v>20</v>
      </c>
    </row>
    <row r="1764" spans="1:4" x14ac:dyDescent="0.25">
      <c r="A1764" s="1" t="s">
        <v>2997</v>
      </c>
      <c r="B1764" s="61" t="s">
        <v>4554</v>
      </c>
      <c r="C1764" s="60" t="s">
        <v>1201</v>
      </c>
      <c r="D1764" s="54">
        <v>5</v>
      </c>
    </row>
    <row r="1765" spans="1:4" x14ac:dyDescent="0.25">
      <c r="A1765" s="1" t="s">
        <v>3001</v>
      </c>
      <c r="B1765" s="61" t="s">
        <v>4555</v>
      </c>
      <c r="C1765" s="60" t="s">
        <v>1201</v>
      </c>
      <c r="D1765" s="54">
        <v>3</v>
      </c>
    </row>
    <row r="1766" spans="1:4" x14ac:dyDescent="0.25">
      <c r="A1766" s="1" t="s">
        <v>4556</v>
      </c>
      <c r="B1766" s="61" t="s">
        <v>4557</v>
      </c>
      <c r="C1766" s="60" t="s">
        <v>1201</v>
      </c>
      <c r="D1766" s="54">
        <v>7</v>
      </c>
    </row>
    <row r="1767" spans="1:4" x14ac:dyDescent="0.25">
      <c r="A1767" s="1" t="s">
        <v>4558</v>
      </c>
      <c r="B1767" s="61" t="s">
        <v>4559</v>
      </c>
      <c r="C1767" s="60" t="s">
        <v>1201</v>
      </c>
      <c r="D1767" s="54">
        <v>2</v>
      </c>
    </row>
    <row r="1768" spans="1:4" x14ac:dyDescent="0.25">
      <c r="A1768" s="1" t="s">
        <v>3005</v>
      </c>
      <c r="B1768" s="61" t="s">
        <v>4560</v>
      </c>
      <c r="C1768" s="60" t="s">
        <v>1201</v>
      </c>
      <c r="D1768" s="54">
        <v>6</v>
      </c>
    </row>
    <row r="1769" spans="1:4" x14ac:dyDescent="0.25">
      <c r="A1769" s="1" t="s">
        <v>4561</v>
      </c>
      <c r="B1769" s="61" t="s">
        <v>4562</v>
      </c>
      <c r="C1769" s="60" t="s">
        <v>1201</v>
      </c>
      <c r="D1769" s="54">
        <v>10</v>
      </c>
    </row>
    <row r="1770" spans="1:4" x14ac:dyDescent="0.25">
      <c r="A1770" s="1" t="s">
        <v>3315</v>
      </c>
      <c r="B1770" s="61" t="s">
        <v>4563</v>
      </c>
      <c r="C1770" s="60" t="s">
        <v>1201</v>
      </c>
      <c r="D1770" s="54">
        <v>5</v>
      </c>
    </row>
    <row r="1771" spans="1:4" x14ac:dyDescent="0.25">
      <c r="A1771" s="1" t="s">
        <v>4564</v>
      </c>
      <c r="B1771" s="61" t="s">
        <v>4565</v>
      </c>
      <c r="C1771" s="60" t="s">
        <v>1201</v>
      </c>
      <c r="D1771" s="54">
        <v>2</v>
      </c>
    </row>
    <row r="1772" spans="1:4" x14ac:dyDescent="0.25">
      <c r="A1772" s="1" t="s">
        <v>4566</v>
      </c>
      <c r="B1772" s="61" t="s">
        <v>4567</v>
      </c>
      <c r="C1772" s="60" t="s">
        <v>1201</v>
      </c>
      <c r="D1772" s="54">
        <v>2</v>
      </c>
    </row>
    <row r="1773" spans="1:4" x14ac:dyDescent="0.25">
      <c r="A1773" s="1" t="s">
        <v>3011</v>
      </c>
      <c r="B1773" s="61" t="s">
        <v>4568</v>
      </c>
      <c r="C1773" s="60" t="s">
        <v>1201</v>
      </c>
      <c r="D1773" s="54">
        <v>6</v>
      </c>
    </row>
    <row r="1774" spans="1:4" x14ac:dyDescent="0.25">
      <c r="A1774" s="1" t="s">
        <v>3013</v>
      </c>
      <c r="B1774" s="61" t="s">
        <v>4569</v>
      </c>
      <c r="C1774" s="60" t="s">
        <v>1201</v>
      </c>
      <c r="D1774" s="54">
        <v>1</v>
      </c>
    </row>
    <row r="1775" spans="1:4" x14ac:dyDescent="0.25">
      <c r="A1775" s="1" t="s">
        <v>4570</v>
      </c>
      <c r="B1775" s="61" t="s">
        <v>4571</v>
      </c>
      <c r="C1775" s="60" t="s">
        <v>1201</v>
      </c>
      <c r="D1775" s="54">
        <v>1</v>
      </c>
    </row>
    <row r="1776" spans="1:4" x14ac:dyDescent="0.25">
      <c r="A1776" s="1" t="s">
        <v>3023</v>
      </c>
      <c r="B1776" s="61" t="s">
        <v>4572</v>
      </c>
      <c r="C1776" s="60" t="s">
        <v>1201</v>
      </c>
      <c r="D1776" s="54">
        <v>6</v>
      </c>
    </row>
    <row r="1777" spans="1:4" x14ac:dyDescent="0.25">
      <c r="A1777" s="1" t="s">
        <v>2830</v>
      </c>
      <c r="B1777" s="61" t="s">
        <v>4573</v>
      </c>
      <c r="C1777" s="60" t="s">
        <v>1201</v>
      </c>
      <c r="D1777" s="54">
        <v>2</v>
      </c>
    </row>
    <row r="1778" spans="1:4" x14ac:dyDescent="0.25">
      <c r="A1778" s="1" t="s">
        <v>2834</v>
      </c>
      <c r="B1778" s="61" t="s">
        <v>4574</v>
      </c>
      <c r="C1778" s="60" t="s">
        <v>1201</v>
      </c>
      <c r="D1778" s="54">
        <v>4</v>
      </c>
    </row>
    <row r="1779" spans="1:4" x14ac:dyDescent="0.25">
      <c r="A1779" s="1" t="s">
        <v>2836</v>
      </c>
      <c r="B1779" s="61" t="s">
        <v>4575</v>
      </c>
      <c r="C1779" s="60" t="s">
        <v>1201</v>
      </c>
      <c r="D1779" s="54">
        <v>1</v>
      </c>
    </row>
    <row r="1780" spans="1:4" x14ac:dyDescent="0.25">
      <c r="A1780" s="1" t="s">
        <v>2838</v>
      </c>
      <c r="B1780" s="61" t="s">
        <v>4576</v>
      </c>
      <c r="C1780" s="60" t="s">
        <v>1201</v>
      </c>
      <c r="D1780" s="54">
        <v>2</v>
      </c>
    </row>
    <row r="1781" spans="1:4" x14ac:dyDescent="0.25">
      <c r="A1781" s="1" t="s">
        <v>4577</v>
      </c>
      <c r="B1781" s="61" t="s">
        <v>4578</v>
      </c>
      <c r="C1781" s="60" t="s">
        <v>1201</v>
      </c>
      <c r="D1781" s="54">
        <v>108</v>
      </c>
    </row>
    <row r="1782" spans="1:4" x14ac:dyDescent="0.25">
      <c r="A1782" s="1" t="s">
        <v>4579</v>
      </c>
      <c r="B1782" s="61" t="s">
        <v>4580</v>
      </c>
      <c r="C1782" s="60" t="s">
        <v>1201</v>
      </c>
      <c r="D1782" s="54">
        <v>4</v>
      </c>
    </row>
    <row r="1783" spans="1:4" x14ac:dyDescent="0.25">
      <c r="A1783" s="1" t="s">
        <v>4581</v>
      </c>
      <c r="B1783" s="61" t="s">
        <v>4582</v>
      </c>
      <c r="C1783" s="60" t="s">
        <v>1201</v>
      </c>
      <c r="D1783" s="54">
        <v>22</v>
      </c>
    </row>
    <row r="1784" spans="1:4" x14ac:dyDescent="0.25">
      <c r="A1784" s="1" t="s">
        <v>4583</v>
      </c>
      <c r="B1784" s="61" t="s">
        <v>4584</v>
      </c>
      <c r="C1784" s="60" t="s">
        <v>1201</v>
      </c>
      <c r="D1784" s="54">
        <v>10</v>
      </c>
    </row>
    <row r="1785" spans="1:4" x14ac:dyDescent="0.25">
      <c r="A1785" s="1" t="s">
        <v>4585</v>
      </c>
      <c r="B1785" s="61" t="s">
        <v>4586</v>
      </c>
      <c r="C1785" s="60" t="s">
        <v>1201</v>
      </c>
      <c r="D1785" s="54">
        <v>14</v>
      </c>
    </row>
    <row r="1786" spans="1:4" x14ac:dyDescent="0.25">
      <c r="A1786" s="1" t="s">
        <v>4587</v>
      </c>
      <c r="B1786" s="61" t="s">
        <v>4588</v>
      </c>
      <c r="C1786" s="60" t="s">
        <v>1201</v>
      </c>
      <c r="D1786" s="54">
        <v>7</v>
      </c>
    </row>
    <row r="1787" spans="1:4" x14ac:dyDescent="0.25">
      <c r="A1787" s="1" t="s">
        <v>4589</v>
      </c>
      <c r="B1787" s="61" t="s">
        <v>4590</v>
      </c>
      <c r="C1787" s="60" t="s">
        <v>1201</v>
      </c>
      <c r="D1787" s="54">
        <v>38</v>
      </c>
    </row>
    <row r="1788" spans="1:4" x14ac:dyDescent="0.25">
      <c r="A1788" s="1" t="s">
        <v>2890</v>
      </c>
      <c r="B1788" s="61" t="s">
        <v>4591</v>
      </c>
      <c r="C1788" s="60" t="s">
        <v>1201</v>
      </c>
      <c r="D1788" s="54">
        <v>1</v>
      </c>
    </row>
    <row r="1789" spans="1:4" x14ac:dyDescent="0.25">
      <c r="A1789" s="1" t="s">
        <v>4592</v>
      </c>
      <c r="B1789" s="61" t="s">
        <v>4593</v>
      </c>
      <c r="C1789" s="60" t="s">
        <v>1201</v>
      </c>
      <c r="D1789" s="54">
        <v>10</v>
      </c>
    </row>
    <row r="1790" spans="1:4" x14ac:dyDescent="0.25">
      <c r="A1790" s="1" t="s">
        <v>4594</v>
      </c>
      <c r="B1790" s="61" t="s">
        <v>4595</v>
      </c>
      <c r="C1790" s="60" t="s">
        <v>1201</v>
      </c>
      <c r="D1790" s="54">
        <v>6</v>
      </c>
    </row>
    <row r="1791" spans="1:4" x14ac:dyDescent="0.25">
      <c r="A1791" s="1" t="s">
        <v>4596</v>
      </c>
      <c r="B1791" s="61" t="s">
        <v>4597</v>
      </c>
      <c r="C1791" s="60" t="s">
        <v>1201</v>
      </c>
      <c r="D1791" s="54">
        <v>1</v>
      </c>
    </row>
    <row r="1792" spans="1:4" x14ac:dyDescent="0.25">
      <c r="A1792" s="1" t="s">
        <v>4598</v>
      </c>
      <c r="B1792" s="61" t="s">
        <v>4599</v>
      </c>
      <c r="C1792" s="60" t="s">
        <v>1201</v>
      </c>
      <c r="D1792" s="54">
        <v>1</v>
      </c>
    </row>
    <row r="1793" spans="1:4" x14ac:dyDescent="0.25">
      <c r="A1793" s="1" t="s">
        <v>4600</v>
      </c>
      <c r="B1793" s="61" t="s">
        <v>4601</v>
      </c>
      <c r="C1793" s="60" t="s">
        <v>1201</v>
      </c>
      <c r="D1793" s="54">
        <v>1</v>
      </c>
    </row>
    <row r="1794" spans="1:4" x14ac:dyDescent="0.25">
      <c r="A1794" s="1" t="s">
        <v>4602</v>
      </c>
      <c r="B1794" s="61" t="s">
        <v>4603</v>
      </c>
      <c r="C1794" s="60" t="s">
        <v>1201</v>
      </c>
      <c r="D1794" s="54">
        <v>44</v>
      </c>
    </row>
    <row r="1795" spans="1:4" x14ac:dyDescent="0.25">
      <c r="A1795" s="1" t="s">
        <v>4604</v>
      </c>
      <c r="B1795" s="61" t="s">
        <v>4605</v>
      </c>
      <c r="C1795" s="60" t="s">
        <v>1201</v>
      </c>
      <c r="D1795" s="54">
        <v>7</v>
      </c>
    </row>
    <row r="1796" spans="1:4" x14ac:dyDescent="0.25">
      <c r="A1796" s="1" t="s">
        <v>4606</v>
      </c>
      <c r="B1796" s="61" t="s">
        <v>4607</v>
      </c>
      <c r="C1796" s="60" t="s">
        <v>1201</v>
      </c>
      <c r="D1796" s="54">
        <v>22</v>
      </c>
    </row>
    <row r="1797" spans="1:4" x14ac:dyDescent="0.25">
      <c r="A1797" s="1" t="s">
        <v>4608</v>
      </c>
      <c r="B1797" s="61" t="s">
        <v>4609</v>
      </c>
      <c r="C1797" s="60" t="s">
        <v>1201</v>
      </c>
      <c r="D1797" s="54">
        <v>310</v>
      </c>
    </row>
    <row r="1798" spans="1:4" x14ac:dyDescent="0.25">
      <c r="A1798" s="1" t="s">
        <v>4610</v>
      </c>
      <c r="B1798" s="61" t="s">
        <v>4611</v>
      </c>
      <c r="C1798" s="60" t="s">
        <v>1201</v>
      </c>
      <c r="D1798" s="54">
        <v>467</v>
      </c>
    </row>
    <row r="1799" spans="1:4" x14ac:dyDescent="0.25">
      <c r="A1799" s="1" t="s">
        <v>4612</v>
      </c>
      <c r="B1799" s="61" t="s">
        <v>4613</v>
      </c>
      <c r="C1799" s="60" t="s">
        <v>1201</v>
      </c>
      <c r="D1799" s="54">
        <v>30</v>
      </c>
    </row>
    <row r="1800" spans="1:4" x14ac:dyDescent="0.25">
      <c r="A1800" s="1" t="s">
        <v>4614</v>
      </c>
      <c r="B1800" s="61" t="s">
        <v>4615</v>
      </c>
      <c r="C1800" s="60" t="s">
        <v>1201</v>
      </c>
      <c r="D1800" s="54">
        <v>41</v>
      </c>
    </row>
    <row r="1801" spans="1:4" x14ac:dyDescent="0.25">
      <c r="A1801" s="1" t="s">
        <v>4616</v>
      </c>
      <c r="B1801" s="61" t="s">
        <v>4617</v>
      </c>
      <c r="C1801" s="60" t="s">
        <v>1201</v>
      </c>
      <c r="D1801" s="54">
        <v>37</v>
      </c>
    </row>
    <row r="1802" spans="1:4" x14ac:dyDescent="0.25">
      <c r="A1802" s="1" t="s">
        <v>4618</v>
      </c>
      <c r="B1802" s="61" t="s">
        <v>4619</v>
      </c>
      <c r="C1802" s="60" t="s">
        <v>1201</v>
      </c>
      <c r="D1802" s="54">
        <v>24</v>
      </c>
    </row>
    <row r="1803" spans="1:4" x14ac:dyDescent="0.25">
      <c r="A1803" s="1" t="s">
        <v>4620</v>
      </c>
      <c r="B1803" s="61" t="s">
        <v>4621</v>
      </c>
      <c r="C1803" s="60" t="s">
        <v>1201</v>
      </c>
      <c r="D1803" s="54">
        <v>48</v>
      </c>
    </row>
    <row r="1804" spans="1:4" x14ac:dyDescent="0.25">
      <c r="A1804" s="1" t="s">
        <v>4622</v>
      </c>
      <c r="B1804" s="61" t="s">
        <v>4623</v>
      </c>
      <c r="C1804" s="60" t="s">
        <v>1201</v>
      </c>
      <c r="D1804" s="54">
        <v>6</v>
      </c>
    </row>
    <row r="1805" spans="1:4" x14ac:dyDescent="0.25">
      <c r="A1805" s="1" t="s">
        <v>4624</v>
      </c>
      <c r="B1805" s="61" t="s">
        <v>4625</v>
      </c>
      <c r="C1805" s="60" t="s">
        <v>1201</v>
      </c>
      <c r="D1805" s="54">
        <v>3</v>
      </c>
    </row>
    <row r="1806" spans="1:4" x14ac:dyDescent="0.25">
      <c r="A1806" s="1" t="s">
        <v>4626</v>
      </c>
      <c r="B1806" s="61" t="s">
        <v>4627</v>
      </c>
      <c r="C1806" s="60" t="s">
        <v>1201</v>
      </c>
      <c r="D1806" s="54">
        <v>30</v>
      </c>
    </row>
    <row r="1807" spans="1:4" x14ac:dyDescent="0.25">
      <c r="A1807" s="1" t="s">
        <v>4628</v>
      </c>
      <c r="B1807" s="61" t="s">
        <v>4629</v>
      </c>
      <c r="C1807" s="60" t="s">
        <v>1201</v>
      </c>
      <c r="D1807" s="54">
        <v>4</v>
      </c>
    </row>
    <row r="1808" spans="1:4" x14ac:dyDescent="0.25">
      <c r="A1808" s="1" t="s">
        <v>4630</v>
      </c>
      <c r="B1808" s="61" t="s">
        <v>4631</v>
      </c>
      <c r="C1808" s="60" t="s">
        <v>1201</v>
      </c>
      <c r="D1808" s="54">
        <v>48</v>
      </c>
    </row>
    <row r="1809" spans="1:4" x14ac:dyDescent="0.25">
      <c r="A1809" s="1" t="s">
        <v>4632</v>
      </c>
      <c r="B1809" s="61" t="s">
        <v>4633</v>
      </c>
      <c r="C1809" s="60" t="s">
        <v>1201</v>
      </c>
      <c r="D1809" s="54">
        <v>22</v>
      </c>
    </row>
    <row r="1810" spans="1:4" x14ac:dyDescent="0.25">
      <c r="A1810" s="1" t="s">
        <v>3551</v>
      </c>
      <c r="B1810" s="61" t="s">
        <v>4634</v>
      </c>
      <c r="C1810" s="60" t="s">
        <v>1201</v>
      </c>
      <c r="D1810" s="54">
        <v>111</v>
      </c>
    </row>
    <row r="1811" spans="1:4" x14ac:dyDescent="0.25">
      <c r="A1811" s="1" t="s">
        <v>4635</v>
      </c>
      <c r="B1811" s="61" t="s">
        <v>4636</v>
      </c>
      <c r="C1811" s="60" t="s">
        <v>1201</v>
      </c>
      <c r="D1811" s="54">
        <v>93</v>
      </c>
    </row>
    <row r="1812" spans="1:4" x14ac:dyDescent="0.25">
      <c r="A1812" s="1" t="s">
        <v>4637</v>
      </c>
      <c r="B1812" s="61" t="s">
        <v>4638</v>
      </c>
      <c r="C1812" s="60" t="s">
        <v>1201</v>
      </c>
      <c r="D1812" s="54">
        <v>17</v>
      </c>
    </row>
    <row r="1813" spans="1:4" x14ac:dyDescent="0.25">
      <c r="A1813" s="1" t="s">
        <v>4639</v>
      </c>
      <c r="B1813" s="61" t="s">
        <v>4640</v>
      </c>
      <c r="C1813" s="60" t="s">
        <v>1201</v>
      </c>
      <c r="D1813" s="54">
        <v>24</v>
      </c>
    </row>
    <row r="1814" spans="1:4" x14ac:dyDescent="0.25">
      <c r="A1814" s="1" t="s">
        <v>4641</v>
      </c>
      <c r="B1814" s="61" t="s">
        <v>4642</v>
      </c>
      <c r="C1814" s="60" t="s">
        <v>1201</v>
      </c>
      <c r="D1814" s="54">
        <v>34</v>
      </c>
    </row>
    <row r="1815" spans="1:4" x14ac:dyDescent="0.25">
      <c r="A1815" s="1" t="s">
        <v>4643</v>
      </c>
      <c r="B1815" s="61" t="s">
        <v>4644</v>
      </c>
      <c r="C1815" s="60" t="s">
        <v>1201</v>
      </c>
      <c r="D1815" s="54">
        <v>3</v>
      </c>
    </row>
    <row r="1816" spans="1:4" x14ac:dyDescent="0.25">
      <c r="A1816" s="1" t="s">
        <v>4645</v>
      </c>
      <c r="B1816" s="61" t="s">
        <v>4646</v>
      </c>
      <c r="C1816" s="60" t="s">
        <v>1201</v>
      </c>
      <c r="D1816" s="54">
        <v>164</v>
      </c>
    </row>
    <row r="1817" spans="1:4" x14ac:dyDescent="0.25">
      <c r="A1817" s="1" t="s">
        <v>4647</v>
      </c>
      <c r="B1817" s="61" t="s">
        <v>4648</v>
      </c>
      <c r="C1817" s="60" t="s">
        <v>1201</v>
      </c>
      <c r="D1817" s="54">
        <v>32</v>
      </c>
    </row>
    <row r="1818" spans="1:4" x14ac:dyDescent="0.25">
      <c r="A1818" s="1" t="s">
        <v>4649</v>
      </c>
      <c r="B1818" s="61" t="s">
        <v>4650</v>
      </c>
      <c r="C1818" s="60" t="s">
        <v>1201</v>
      </c>
      <c r="D1818" s="54">
        <v>29</v>
      </c>
    </row>
    <row r="1819" spans="1:4" x14ac:dyDescent="0.25">
      <c r="A1819" s="1" t="s">
        <v>4651</v>
      </c>
      <c r="B1819" s="61" t="s">
        <v>4652</v>
      </c>
      <c r="C1819" s="60" t="s">
        <v>1201</v>
      </c>
      <c r="D1819" s="54">
        <v>20</v>
      </c>
    </row>
    <row r="1820" spans="1:4" x14ac:dyDescent="0.25">
      <c r="A1820" s="1" t="s">
        <v>4653</v>
      </c>
      <c r="B1820" s="61" t="s">
        <v>4654</v>
      </c>
      <c r="C1820" s="60" t="s">
        <v>1201</v>
      </c>
      <c r="D1820" s="54">
        <v>37</v>
      </c>
    </row>
    <row r="1821" spans="1:4" x14ac:dyDescent="0.25">
      <c r="A1821" s="1" t="s">
        <v>4655</v>
      </c>
      <c r="B1821" s="61" t="s">
        <v>4656</v>
      </c>
      <c r="C1821" s="60" t="s">
        <v>1201</v>
      </c>
      <c r="D1821" s="54">
        <v>55</v>
      </c>
    </row>
    <row r="1822" spans="1:4" x14ac:dyDescent="0.25">
      <c r="A1822" s="1" t="s">
        <v>4657</v>
      </c>
      <c r="B1822" s="61" t="s">
        <v>4658</v>
      </c>
      <c r="C1822" s="60" t="s">
        <v>1201</v>
      </c>
      <c r="D1822" s="54">
        <v>62</v>
      </c>
    </row>
    <row r="1823" spans="1:4" x14ac:dyDescent="0.25">
      <c r="A1823" s="1" t="s">
        <v>4659</v>
      </c>
      <c r="B1823" s="61" t="s">
        <v>4660</v>
      </c>
      <c r="C1823" s="60" t="s">
        <v>1201</v>
      </c>
      <c r="D1823" s="54">
        <v>4</v>
      </c>
    </row>
    <row r="1824" spans="1:4" x14ac:dyDescent="0.25">
      <c r="A1824" s="1" t="s">
        <v>4661</v>
      </c>
      <c r="B1824" s="61" t="s">
        <v>4662</v>
      </c>
      <c r="C1824" s="60" t="s">
        <v>1201</v>
      </c>
      <c r="D1824" s="54">
        <v>60</v>
      </c>
    </row>
    <row r="1825" spans="1:4" x14ac:dyDescent="0.25">
      <c r="A1825" s="1" t="s">
        <v>4663</v>
      </c>
      <c r="B1825" s="61" t="s">
        <v>4664</v>
      </c>
      <c r="C1825" s="60" t="s">
        <v>1201</v>
      </c>
      <c r="D1825" s="54">
        <v>20</v>
      </c>
    </row>
    <row r="1826" spans="1:4" x14ac:dyDescent="0.25">
      <c r="A1826" s="1" t="s">
        <v>4665</v>
      </c>
      <c r="B1826" s="61" t="s">
        <v>4666</v>
      </c>
      <c r="C1826" s="60" t="s">
        <v>1201</v>
      </c>
      <c r="D1826" s="54">
        <v>8</v>
      </c>
    </row>
    <row r="1827" spans="1:4" x14ac:dyDescent="0.25">
      <c r="A1827" s="1" t="s">
        <v>4667</v>
      </c>
      <c r="B1827" s="61" t="s">
        <v>4668</v>
      </c>
      <c r="C1827" s="60" t="s">
        <v>1201</v>
      </c>
      <c r="D1827" s="54">
        <v>14</v>
      </c>
    </row>
    <row r="1828" spans="1:4" x14ac:dyDescent="0.25">
      <c r="A1828" s="1" t="s">
        <v>4669</v>
      </c>
      <c r="B1828" s="61" t="s">
        <v>4670</v>
      </c>
      <c r="C1828" s="60" t="s">
        <v>1201</v>
      </c>
      <c r="D1828" s="54">
        <v>1</v>
      </c>
    </row>
    <row r="1829" spans="1:4" x14ac:dyDescent="0.25">
      <c r="A1829" s="1" t="s">
        <v>4671</v>
      </c>
      <c r="B1829" s="61" t="s">
        <v>4672</v>
      </c>
      <c r="C1829" s="60" t="s">
        <v>1201</v>
      </c>
      <c r="D1829" s="54">
        <v>21</v>
      </c>
    </row>
    <row r="1830" spans="1:4" x14ac:dyDescent="0.25">
      <c r="A1830" s="1" t="s">
        <v>4673</v>
      </c>
      <c r="B1830" s="61" t="s">
        <v>4674</v>
      </c>
      <c r="C1830" s="60" t="s">
        <v>1201</v>
      </c>
      <c r="D1830" s="54">
        <v>23</v>
      </c>
    </row>
    <row r="1831" spans="1:4" x14ac:dyDescent="0.25">
      <c r="A1831" s="1" t="s">
        <v>4675</v>
      </c>
      <c r="B1831" s="61" t="s">
        <v>4676</v>
      </c>
      <c r="C1831" s="60" t="s">
        <v>1201</v>
      </c>
      <c r="D1831" s="54">
        <v>2</v>
      </c>
    </row>
    <row r="1832" spans="1:4" x14ac:dyDescent="0.25">
      <c r="A1832" s="1" t="s">
        <v>4677</v>
      </c>
      <c r="B1832" s="61" t="s">
        <v>4678</v>
      </c>
      <c r="C1832" s="60" t="s">
        <v>1201</v>
      </c>
      <c r="D1832" s="54">
        <v>1</v>
      </c>
    </row>
    <row r="1833" spans="1:4" x14ac:dyDescent="0.25">
      <c r="A1833" s="1" t="s">
        <v>4679</v>
      </c>
      <c r="B1833" s="61" t="s">
        <v>4680</v>
      </c>
      <c r="C1833" s="60" t="s">
        <v>1201</v>
      </c>
      <c r="D1833" s="54">
        <v>2</v>
      </c>
    </row>
    <row r="1834" spans="1:4" x14ac:dyDescent="0.25">
      <c r="A1834" s="1" t="s">
        <v>4681</v>
      </c>
      <c r="B1834" s="61" t="s">
        <v>4682</v>
      </c>
      <c r="C1834" s="60" t="s">
        <v>1201</v>
      </c>
      <c r="D1834" s="54">
        <v>4</v>
      </c>
    </row>
    <row r="1835" spans="1:4" x14ac:dyDescent="0.25">
      <c r="A1835" s="1" t="s">
        <v>4683</v>
      </c>
      <c r="B1835" s="61" t="s">
        <v>4684</v>
      </c>
      <c r="C1835" s="60" t="s">
        <v>1201</v>
      </c>
      <c r="D1835" s="54">
        <v>20</v>
      </c>
    </row>
    <row r="1836" spans="1:4" x14ac:dyDescent="0.25">
      <c r="A1836" s="1" t="s">
        <v>4685</v>
      </c>
      <c r="B1836" s="61" t="s">
        <v>4686</v>
      </c>
      <c r="C1836" s="60" t="s">
        <v>1201</v>
      </c>
      <c r="D1836" s="54">
        <v>25</v>
      </c>
    </row>
    <row r="1837" spans="1:4" x14ac:dyDescent="0.25">
      <c r="A1837" s="1" t="s">
        <v>4687</v>
      </c>
      <c r="B1837" s="61" t="s">
        <v>4688</v>
      </c>
      <c r="C1837" s="60" t="s">
        <v>1201</v>
      </c>
      <c r="D1837" s="54">
        <v>18</v>
      </c>
    </row>
    <row r="1838" spans="1:4" x14ac:dyDescent="0.25">
      <c r="A1838" s="1" t="s">
        <v>4689</v>
      </c>
      <c r="B1838" s="61" t="s">
        <v>4690</v>
      </c>
      <c r="C1838" s="60" t="s">
        <v>1201</v>
      </c>
      <c r="D1838" s="54">
        <v>4</v>
      </c>
    </row>
    <row r="1839" spans="1:4" x14ac:dyDescent="0.25">
      <c r="A1839" s="1" t="s">
        <v>4691</v>
      </c>
      <c r="B1839" s="61" t="s">
        <v>4692</v>
      </c>
      <c r="C1839" s="60" t="s">
        <v>1201</v>
      </c>
      <c r="D1839" s="54">
        <v>4</v>
      </c>
    </row>
    <row r="1840" spans="1:4" x14ac:dyDescent="0.25">
      <c r="A1840" s="1" t="s">
        <v>4693</v>
      </c>
      <c r="B1840" s="61" t="s">
        <v>4694</v>
      </c>
      <c r="C1840" s="60" t="s">
        <v>1201</v>
      </c>
      <c r="D1840" s="54">
        <v>3</v>
      </c>
    </row>
    <row r="1841" spans="1:4" x14ac:dyDescent="0.25">
      <c r="A1841" s="1" t="s">
        <v>4695</v>
      </c>
      <c r="B1841" s="61" t="s">
        <v>4696</v>
      </c>
      <c r="C1841" s="60" t="s">
        <v>1201</v>
      </c>
      <c r="D1841" s="54">
        <v>1</v>
      </c>
    </row>
    <row r="1842" spans="1:4" x14ac:dyDescent="0.25">
      <c r="A1842" s="1" t="s">
        <v>4697</v>
      </c>
      <c r="B1842" s="61" t="s">
        <v>4698</v>
      </c>
      <c r="C1842" s="60" t="s">
        <v>1201</v>
      </c>
      <c r="D1842" s="54">
        <v>2</v>
      </c>
    </row>
    <row r="1843" spans="1:4" x14ac:dyDescent="0.25">
      <c r="A1843" s="1" t="s">
        <v>4699</v>
      </c>
      <c r="B1843" s="61" t="s">
        <v>4700</v>
      </c>
      <c r="C1843" s="60" t="s">
        <v>1201</v>
      </c>
      <c r="D1843" s="54">
        <v>2</v>
      </c>
    </row>
    <row r="1844" spans="1:4" x14ac:dyDescent="0.25">
      <c r="A1844" s="1" t="s">
        <v>4701</v>
      </c>
      <c r="B1844" s="61" t="s">
        <v>4702</v>
      </c>
      <c r="C1844" s="60" t="s">
        <v>1201</v>
      </c>
      <c r="D1844" s="54">
        <v>1</v>
      </c>
    </row>
    <row r="1845" spans="1:4" x14ac:dyDescent="0.25">
      <c r="A1845" s="1" t="s">
        <v>4703</v>
      </c>
      <c r="B1845" s="61" t="s">
        <v>4704</v>
      </c>
      <c r="C1845" s="60" t="s">
        <v>1201</v>
      </c>
      <c r="D1845" s="54">
        <v>3</v>
      </c>
    </row>
    <row r="1846" spans="1:4" x14ac:dyDescent="0.25">
      <c r="A1846" s="1" t="s">
        <v>4705</v>
      </c>
      <c r="B1846" s="61" t="s">
        <v>4706</v>
      </c>
      <c r="C1846" s="60" t="s">
        <v>1201</v>
      </c>
      <c r="D1846" s="54">
        <v>2</v>
      </c>
    </row>
    <row r="1847" spans="1:4" x14ac:dyDescent="0.25">
      <c r="A1847" s="1" t="s">
        <v>4707</v>
      </c>
      <c r="B1847" s="61" t="s">
        <v>4708</v>
      </c>
      <c r="C1847" s="60" t="s">
        <v>1201</v>
      </c>
      <c r="D1847" s="54">
        <v>3</v>
      </c>
    </row>
    <row r="1848" spans="1:4" x14ac:dyDescent="0.25">
      <c r="A1848" s="1" t="s">
        <v>4709</v>
      </c>
      <c r="B1848" s="61" t="s">
        <v>4710</v>
      </c>
      <c r="C1848" s="60" t="s">
        <v>1201</v>
      </c>
      <c r="D1848" s="54">
        <v>2</v>
      </c>
    </row>
    <row r="1849" spans="1:4" x14ac:dyDescent="0.25">
      <c r="A1849" s="1" t="s">
        <v>4711</v>
      </c>
      <c r="B1849" s="61" t="s">
        <v>4712</v>
      </c>
      <c r="C1849" s="60" t="s">
        <v>1201</v>
      </c>
      <c r="D1849" s="54">
        <v>1</v>
      </c>
    </row>
    <row r="1850" spans="1:4" x14ac:dyDescent="0.25">
      <c r="A1850" s="1" t="s">
        <v>4713</v>
      </c>
      <c r="B1850" s="61" t="s">
        <v>4714</v>
      </c>
      <c r="C1850" s="60" t="s">
        <v>1201</v>
      </c>
      <c r="D1850" s="54">
        <v>1</v>
      </c>
    </row>
    <row r="1851" spans="1:4" x14ac:dyDescent="0.25">
      <c r="A1851" s="1" t="s">
        <v>4715</v>
      </c>
      <c r="B1851" s="61" t="s">
        <v>4716</v>
      </c>
      <c r="C1851" s="60" t="s">
        <v>1201</v>
      </c>
      <c r="D1851" s="54">
        <v>1</v>
      </c>
    </row>
    <row r="1852" spans="1:4" x14ac:dyDescent="0.25">
      <c r="A1852" s="1" t="s">
        <v>4717</v>
      </c>
      <c r="B1852" s="61" t="s">
        <v>4718</v>
      </c>
      <c r="C1852" s="60" t="s">
        <v>1201</v>
      </c>
      <c r="D1852" s="54">
        <v>2</v>
      </c>
    </row>
    <row r="1853" spans="1:4" x14ac:dyDescent="0.25">
      <c r="A1853" s="1" t="s">
        <v>4719</v>
      </c>
      <c r="B1853" s="61" t="s">
        <v>4720</v>
      </c>
      <c r="C1853" s="60" t="s">
        <v>1201</v>
      </c>
      <c r="D1853" s="54">
        <v>5</v>
      </c>
    </row>
    <row r="1854" spans="1:4" x14ac:dyDescent="0.25">
      <c r="A1854" s="1" t="s">
        <v>4721</v>
      </c>
      <c r="B1854" s="61" t="s">
        <v>4722</v>
      </c>
      <c r="C1854" s="60" t="s">
        <v>1201</v>
      </c>
      <c r="D1854" s="54">
        <v>1</v>
      </c>
    </row>
    <row r="1855" spans="1:4" x14ac:dyDescent="0.25">
      <c r="A1855" s="1" t="s">
        <v>4723</v>
      </c>
      <c r="B1855" s="61" t="s">
        <v>4724</v>
      </c>
      <c r="C1855" s="60" t="s">
        <v>1201</v>
      </c>
      <c r="D1855" s="54">
        <v>4</v>
      </c>
    </row>
    <row r="1856" spans="1:4" x14ac:dyDescent="0.25">
      <c r="A1856" s="1" t="s">
        <v>4725</v>
      </c>
      <c r="B1856" s="61" t="s">
        <v>4726</v>
      </c>
      <c r="C1856" s="60" t="s">
        <v>1201</v>
      </c>
      <c r="D1856" s="54">
        <v>2</v>
      </c>
    </row>
    <row r="1857" spans="1:4" x14ac:dyDescent="0.25">
      <c r="A1857" s="1" t="s">
        <v>4727</v>
      </c>
      <c r="B1857" s="61" t="s">
        <v>4728</v>
      </c>
      <c r="C1857" s="60" t="s">
        <v>1201</v>
      </c>
      <c r="D1857" s="54">
        <v>2</v>
      </c>
    </row>
    <row r="1858" spans="1:4" x14ac:dyDescent="0.25">
      <c r="A1858" s="1" t="s">
        <v>4729</v>
      </c>
      <c r="B1858" s="61" t="s">
        <v>4730</v>
      </c>
      <c r="C1858" s="60" t="s">
        <v>1201</v>
      </c>
      <c r="D1858" s="54">
        <v>5</v>
      </c>
    </row>
    <row r="1859" spans="1:4" x14ac:dyDescent="0.25">
      <c r="A1859" s="1" t="s">
        <v>4731</v>
      </c>
      <c r="B1859" s="61" t="s">
        <v>4732</v>
      </c>
      <c r="C1859" s="60" t="s">
        <v>1201</v>
      </c>
      <c r="D1859" s="54">
        <v>2</v>
      </c>
    </row>
    <row r="1860" spans="1:4" x14ac:dyDescent="0.25">
      <c r="A1860" s="1" t="s">
        <v>4733</v>
      </c>
      <c r="B1860" s="61" t="s">
        <v>4734</v>
      </c>
      <c r="C1860" s="60" t="s">
        <v>1201</v>
      </c>
      <c r="D1860" s="54">
        <v>3</v>
      </c>
    </row>
    <row r="1861" spans="1:4" x14ac:dyDescent="0.25">
      <c r="A1861" s="1" t="s">
        <v>4735</v>
      </c>
      <c r="B1861" s="61" t="s">
        <v>4736</v>
      </c>
      <c r="C1861" s="60" t="s">
        <v>1201</v>
      </c>
      <c r="D1861" s="54">
        <v>2</v>
      </c>
    </row>
    <row r="1862" spans="1:4" x14ac:dyDescent="0.25">
      <c r="A1862" s="1" t="s">
        <v>4737</v>
      </c>
      <c r="B1862" s="61" t="s">
        <v>4738</v>
      </c>
      <c r="C1862" s="60" t="s">
        <v>1201</v>
      </c>
      <c r="D1862" s="54">
        <v>1</v>
      </c>
    </row>
    <row r="1863" spans="1:4" x14ac:dyDescent="0.25">
      <c r="A1863" s="1" t="s">
        <v>4739</v>
      </c>
      <c r="B1863" s="61" t="s">
        <v>4740</v>
      </c>
      <c r="C1863" s="60" t="s">
        <v>1201</v>
      </c>
      <c r="D1863" s="54">
        <v>1</v>
      </c>
    </row>
    <row r="1864" spans="1:4" x14ac:dyDescent="0.25">
      <c r="A1864" s="1" t="s">
        <v>4741</v>
      </c>
      <c r="B1864" s="61" t="s">
        <v>4742</v>
      </c>
      <c r="C1864" s="60" t="s">
        <v>1201</v>
      </c>
      <c r="D1864" s="54">
        <v>1</v>
      </c>
    </row>
    <row r="1865" spans="1:4" x14ac:dyDescent="0.25">
      <c r="A1865" s="1" t="s">
        <v>4743</v>
      </c>
      <c r="B1865" s="61" t="s">
        <v>4744</v>
      </c>
      <c r="C1865" s="60" t="s">
        <v>1201</v>
      </c>
      <c r="D1865" s="54">
        <v>1</v>
      </c>
    </row>
    <row r="1866" spans="1:4" x14ac:dyDescent="0.25">
      <c r="A1866" s="1" t="s">
        <v>4745</v>
      </c>
      <c r="B1866" s="61" t="s">
        <v>4746</v>
      </c>
      <c r="C1866" s="60" t="s">
        <v>1201</v>
      </c>
      <c r="D1866" s="54">
        <v>1</v>
      </c>
    </row>
    <row r="1867" spans="1:4" x14ac:dyDescent="0.25">
      <c r="A1867" s="1" t="s">
        <v>4747</v>
      </c>
      <c r="B1867" s="61" t="s">
        <v>4748</v>
      </c>
      <c r="C1867" s="60" t="s">
        <v>1201</v>
      </c>
      <c r="D1867" s="54">
        <v>1</v>
      </c>
    </row>
    <row r="1868" spans="1:4" x14ac:dyDescent="0.25">
      <c r="A1868" s="1" t="s">
        <v>4749</v>
      </c>
      <c r="B1868" s="61" t="s">
        <v>4750</v>
      </c>
      <c r="C1868" s="60" t="s">
        <v>1201</v>
      </c>
      <c r="D1868" s="54">
        <v>2</v>
      </c>
    </row>
    <row r="1869" spans="1:4" x14ac:dyDescent="0.25">
      <c r="A1869" s="1" t="s">
        <v>4751</v>
      </c>
      <c r="B1869" s="61" t="s">
        <v>4752</v>
      </c>
      <c r="C1869" s="60" t="s">
        <v>1201</v>
      </c>
      <c r="D1869" s="54">
        <v>1</v>
      </c>
    </row>
    <row r="1870" spans="1:4" x14ac:dyDescent="0.25">
      <c r="A1870" s="1" t="s">
        <v>4753</v>
      </c>
      <c r="B1870" s="61" t="s">
        <v>4754</v>
      </c>
      <c r="C1870" s="60" t="s">
        <v>1201</v>
      </c>
      <c r="D1870" s="54">
        <v>2</v>
      </c>
    </row>
    <row r="1871" spans="1:4" x14ac:dyDescent="0.25">
      <c r="A1871" s="1" t="s">
        <v>4755</v>
      </c>
      <c r="B1871" s="61" t="s">
        <v>4756</v>
      </c>
      <c r="C1871" s="60" t="s">
        <v>1201</v>
      </c>
      <c r="D1871" s="54">
        <v>4</v>
      </c>
    </row>
    <row r="1872" spans="1:4" x14ac:dyDescent="0.25">
      <c r="A1872" s="1" t="s">
        <v>4757</v>
      </c>
      <c r="B1872" s="61" t="s">
        <v>4758</v>
      </c>
      <c r="C1872" s="60" t="s">
        <v>1201</v>
      </c>
      <c r="D1872" s="54">
        <v>1</v>
      </c>
    </row>
    <row r="1873" spans="1:4" x14ac:dyDescent="0.25">
      <c r="A1873" s="1" t="s">
        <v>4759</v>
      </c>
      <c r="B1873" s="61" t="s">
        <v>4760</v>
      </c>
      <c r="C1873" s="60" t="s">
        <v>1201</v>
      </c>
      <c r="D1873" s="54">
        <v>3</v>
      </c>
    </row>
    <row r="1874" spans="1:4" x14ac:dyDescent="0.25">
      <c r="A1874" s="1" t="s">
        <v>4761</v>
      </c>
      <c r="B1874" s="61" t="s">
        <v>4762</v>
      </c>
      <c r="C1874" s="60" t="s">
        <v>1201</v>
      </c>
      <c r="D1874" s="54">
        <v>1</v>
      </c>
    </row>
    <row r="1875" spans="1:4" x14ac:dyDescent="0.25">
      <c r="A1875" s="1" t="s">
        <v>4763</v>
      </c>
      <c r="B1875" s="61" t="s">
        <v>4764</v>
      </c>
      <c r="C1875" s="60" t="s">
        <v>1201</v>
      </c>
      <c r="D1875" s="54">
        <v>2</v>
      </c>
    </row>
    <row r="1876" spans="1:4" x14ac:dyDescent="0.25">
      <c r="A1876" s="1" t="s">
        <v>4765</v>
      </c>
      <c r="B1876" s="61" t="s">
        <v>4766</v>
      </c>
      <c r="C1876" s="60" t="s">
        <v>1201</v>
      </c>
      <c r="D1876" s="54">
        <v>1</v>
      </c>
    </row>
    <row r="1877" spans="1:4" x14ac:dyDescent="0.25">
      <c r="A1877" s="1" t="s">
        <v>4767</v>
      </c>
      <c r="B1877" s="61" t="s">
        <v>4768</v>
      </c>
      <c r="C1877" s="60" t="s">
        <v>1697</v>
      </c>
      <c r="D1877" s="54">
        <v>1</v>
      </c>
    </row>
    <row r="1878" spans="1:4" x14ac:dyDescent="0.25">
      <c r="A1878" s="1" t="s">
        <v>4769</v>
      </c>
      <c r="B1878" s="61" t="s">
        <v>4770</v>
      </c>
      <c r="C1878" s="60" t="s">
        <v>1201</v>
      </c>
      <c r="D1878" s="54">
        <v>2</v>
      </c>
    </row>
    <row r="1879" spans="1:4" x14ac:dyDescent="0.25">
      <c r="A1879" s="1" t="s">
        <v>4771</v>
      </c>
      <c r="B1879" s="61" t="s">
        <v>4772</v>
      </c>
      <c r="C1879" s="60" t="s">
        <v>1201</v>
      </c>
      <c r="D1879" s="54">
        <v>1</v>
      </c>
    </row>
    <row r="1880" spans="1:4" x14ac:dyDescent="0.25">
      <c r="A1880" s="1" t="s">
        <v>4773</v>
      </c>
      <c r="B1880" s="61" t="s">
        <v>4774</v>
      </c>
      <c r="C1880" s="60" t="s">
        <v>1201</v>
      </c>
      <c r="D1880" s="54">
        <v>1</v>
      </c>
    </row>
    <row r="1881" spans="1:4" x14ac:dyDescent="0.25">
      <c r="A1881" s="1" t="s">
        <v>4775</v>
      </c>
      <c r="B1881" s="61" t="s">
        <v>4776</v>
      </c>
      <c r="C1881" s="60" t="s">
        <v>1201</v>
      </c>
      <c r="D1881" s="54">
        <v>1</v>
      </c>
    </row>
    <row r="1882" spans="1:4" x14ac:dyDescent="0.25">
      <c r="A1882" s="1" t="s">
        <v>4777</v>
      </c>
      <c r="B1882" s="61" t="s">
        <v>4778</v>
      </c>
      <c r="C1882" s="60" t="s">
        <v>1201</v>
      </c>
      <c r="D1882" s="54">
        <v>4</v>
      </c>
    </row>
    <row r="1883" spans="1:4" x14ac:dyDescent="0.25">
      <c r="A1883" s="1" t="s">
        <v>4779</v>
      </c>
      <c r="B1883" s="61" t="s">
        <v>4780</v>
      </c>
      <c r="C1883" s="60" t="s">
        <v>1201</v>
      </c>
      <c r="D1883" s="54">
        <v>12</v>
      </c>
    </row>
    <row r="1884" spans="1:4" x14ac:dyDescent="0.25">
      <c r="A1884" s="1" t="s">
        <v>4781</v>
      </c>
      <c r="B1884" s="61" t="s">
        <v>4782</v>
      </c>
      <c r="C1884" s="60" t="s">
        <v>1201</v>
      </c>
      <c r="D1884" s="54">
        <v>32</v>
      </c>
    </row>
    <row r="1885" spans="1:4" x14ac:dyDescent="0.25">
      <c r="A1885" s="1" t="s">
        <v>4783</v>
      </c>
      <c r="B1885" s="61" t="s">
        <v>4784</v>
      </c>
      <c r="C1885" s="60" t="s">
        <v>1201</v>
      </c>
      <c r="D1885" s="54">
        <v>4</v>
      </c>
    </row>
    <row r="1886" spans="1:4" x14ac:dyDescent="0.25">
      <c r="A1886" s="1" t="s">
        <v>4785</v>
      </c>
      <c r="B1886" s="61" t="s">
        <v>4786</v>
      </c>
      <c r="C1886" s="60" t="s">
        <v>1201</v>
      </c>
      <c r="D1886" s="54">
        <v>8</v>
      </c>
    </row>
    <row r="1887" spans="1:4" x14ac:dyDescent="0.25">
      <c r="A1887" s="1" t="s">
        <v>4787</v>
      </c>
      <c r="B1887" s="61" t="s">
        <v>4788</v>
      </c>
      <c r="C1887" s="60" t="s">
        <v>1201</v>
      </c>
      <c r="D1887" s="54">
        <v>2</v>
      </c>
    </row>
    <row r="1888" spans="1:4" x14ac:dyDescent="0.25">
      <c r="A1888" s="1" t="s">
        <v>4789</v>
      </c>
      <c r="B1888" s="61" t="s">
        <v>4790</v>
      </c>
      <c r="C1888" s="60" t="s">
        <v>1201</v>
      </c>
      <c r="D1888" s="54">
        <v>5</v>
      </c>
    </row>
    <row r="1889" spans="1:4" x14ac:dyDescent="0.25">
      <c r="A1889" s="1" t="s">
        <v>4791</v>
      </c>
      <c r="B1889" s="61" t="s">
        <v>4792</v>
      </c>
      <c r="C1889" s="60" t="s">
        <v>1201</v>
      </c>
      <c r="D1889" s="54">
        <v>1</v>
      </c>
    </row>
    <row r="1890" spans="1:4" x14ac:dyDescent="0.25">
      <c r="A1890" s="1" t="s">
        <v>4793</v>
      </c>
      <c r="B1890" s="61" t="s">
        <v>4794</v>
      </c>
      <c r="C1890" s="60" t="s">
        <v>1201</v>
      </c>
      <c r="D1890" s="54">
        <v>2</v>
      </c>
    </row>
    <row r="1891" spans="1:4" x14ac:dyDescent="0.25">
      <c r="A1891" s="1" t="s">
        <v>4795</v>
      </c>
      <c r="B1891" s="61" t="s">
        <v>4796</v>
      </c>
      <c r="C1891" s="60" t="s">
        <v>1201</v>
      </c>
      <c r="D1891" s="54">
        <v>5</v>
      </c>
    </row>
    <row r="1892" spans="1:4" x14ac:dyDescent="0.25">
      <c r="A1892" s="1" t="s">
        <v>4318</v>
      </c>
      <c r="B1892" s="61" t="s">
        <v>4797</v>
      </c>
      <c r="C1892" s="60" t="s">
        <v>1201</v>
      </c>
      <c r="D1892" s="54">
        <v>1</v>
      </c>
    </row>
    <row r="1893" spans="1:4" x14ac:dyDescent="0.25">
      <c r="A1893" s="1" t="s">
        <v>3203</v>
      </c>
      <c r="B1893" s="61" t="s">
        <v>4798</v>
      </c>
      <c r="C1893" s="60" t="s">
        <v>1201</v>
      </c>
      <c r="D1893" s="54">
        <v>1</v>
      </c>
    </row>
    <row r="1894" spans="1:4" x14ac:dyDescent="0.25">
      <c r="A1894" s="1" t="s">
        <v>4324</v>
      </c>
      <c r="B1894" s="61" t="s">
        <v>4799</v>
      </c>
      <c r="C1894" s="60" t="s">
        <v>1201</v>
      </c>
      <c r="D1894" s="54">
        <v>3</v>
      </c>
    </row>
    <row r="1895" spans="1:4" x14ac:dyDescent="0.25">
      <c r="A1895" s="1" t="s">
        <v>4800</v>
      </c>
      <c r="B1895" s="61" t="s">
        <v>4801</v>
      </c>
      <c r="C1895" s="60" t="s">
        <v>1201</v>
      </c>
      <c r="D1895" s="54">
        <v>1</v>
      </c>
    </row>
    <row r="1896" spans="1:4" x14ac:dyDescent="0.25">
      <c r="A1896" s="1" t="s">
        <v>3209</v>
      </c>
      <c r="B1896" s="61" t="s">
        <v>4802</v>
      </c>
      <c r="C1896" s="60" t="s">
        <v>1201</v>
      </c>
      <c r="D1896" s="54">
        <v>1</v>
      </c>
    </row>
    <row r="1897" spans="1:4" x14ac:dyDescent="0.25">
      <c r="A1897" s="1" t="s">
        <v>4803</v>
      </c>
      <c r="B1897" s="61" t="s">
        <v>4804</v>
      </c>
      <c r="C1897" s="60" t="s">
        <v>1201</v>
      </c>
      <c r="D1897" s="54">
        <v>1</v>
      </c>
    </row>
    <row r="1898" spans="1:4" x14ac:dyDescent="0.25">
      <c r="A1898" s="1" t="s">
        <v>3213</v>
      </c>
      <c r="B1898" s="61" t="s">
        <v>4805</v>
      </c>
      <c r="C1898" s="60" t="s">
        <v>1201</v>
      </c>
      <c r="D1898" s="54">
        <v>2</v>
      </c>
    </row>
    <row r="1899" spans="1:4" x14ac:dyDescent="0.25">
      <c r="A1899" s="1" t="s">
        <v>4806</v>
      </c>
      <c r="B1899" s="61" t="s">
        <v>4807</v>
      </c>
      <c r="C1899" s="60" t="s">
        <v>1201</v>
      </c>
      <c r="D1899" s="54">
        <v>2</v>
      </c>
    </row>
    <row r="1900" spans="1:4" x14ac:dyDescent="0.25">
      <c r="A1900" s="1" t="s">
        <v>3218</v>
      </c>
      <c r="B1900" s="61" t="s">
        <v>4808</v>
      </c>
      <c r="C1900" s="60" t="s">
        <v>1201</v>
      </c>
      <c r="D1900" s="54">
        <v>1</v>
      </c>
    </row>
    <row r="1901" spans="1:4" x14ac:dyDescent="0.25">
      <c r="A1901" s="1" t="s">
        <v>3220</v>
      </c>
      <c r="B1901" s="61" t="s">
        <v>4809</v>
      </c>
      <c r="C1901" s="60" t="s">
        <v>1201</v>
      </c>
      <c r="D1901" s="54">
        <v>1</v>
      </c>
    </row>
    <row r="1902" spans="1:4" x14ac:dyDescent="0.25">
      <c r="A1902" s="1" t="s">
        <v>4348</v>
      </c>
      <c r="B1902" s="61" t="s">
        <v>4810</v>
      </c>
      <c r="C1902" s="60" t="s">
        <v>1201</v>
      </c>
      <c r="D1902" s="54">
        <v>6</v>
      </c>
    </row>
    <row r="1903" spans="1:4" x14ac:dyDescent="0.25">
      <c r="A1903" s="1" t="s">
        <v>4351</v>
      </c>
      <c r="B1903" s="61" t="s">
        <v>4811</v>
      </c>
      <c r="C1903" s="60" t="s">
        <v>1201</v>
      </c>
      <c r="D1903" s="54">
        <v>1</v>
      </c>
    </row>
    <row r="1904" spans="1:4" x14ac:dyDescent="0.25">
      <c r="A1904" s="1" t="s">
        <v>3228</v>
      </c>
      <c r="B1904" s="61" t="s">
        <v>4812</v>
      </c>
      <c r="C1904" s="60" t="s">
        <v>1201</v>
      </c>
      <c r="D1904" s="54">
        <v>1</v>
      </c>
    </row>
    <row r="1905" spans="1:4" x14ac:dyDescent="0.25">
      <c r="A1905" s="1" t="s">
        <v>4813</v>
      </c>
      <c r="B1905" s="61" t="s">
        <v>4814</v>
      </c>
      <c r="C1905" s="60" t="s">
        <v>1201</v>
      </c>
      <c r="D1905" s="54">
        <v>1</v>
      </c>
    </row>
    <row r="1906" spans="1:4" x14ac:dyDescent="0.25">
      <c r="A1906" s="1" t="s">
        <v>4356</v>
      </c>
      <c r="B1906" s="61" t="s">
        <v>4815</v>
      </c>
      <c r="C1906" s="60" t="s">
        <v>1201</v>
      </c>
      <c r="D1906" s="54">
        <v>1</v>
      </c>
    </row>
    <row r="1907" spans="1:4" x14ac:dyDescent="0.25">
      <c r="A1907" s="1" t="s">
        <v>4816</v>
      </c>
      <c r="B1907" s="61" t="s">
        <v>4817</v>
      </c>
      <c r="C1907" s="60" t="s">
        <v>1201</v>
      </c>
      <c r="D1907" s="54">
        <v>1</v>
      </c>
    </row>
    <row r="1908" spans="1:4" x14ac:dyDescent="0.25">
      <c r="A1908" s="1" t="s">
        <v>4367</v>
      </c>
      <c r="B1908" s="61" t="s">
        <v>4818</v>
      </c>
      <c r="C1908" s="60" t="s">
        <v>1201</v>
      </c>
      <c r="D1908" s="54">
        <v>1</v>
      </c>
    </row>
    <row r="1909" spans="1:4" x14ac:dyDescent="0.25">
      <c r="A1909" s="1" t="s">
        <v>4370</v>
      </c>
      <c r="B1909" s="61" t="s">
        <v>4819</v>
      </c>
      <c r="C1909" s="60" t="s">
        <v>1201</v>
      </c>
      <c r="D1909" s="54">
        <v>1</v>
      </c>
    </row>
    <row r="1910" spans="1:4" x14ac:dyDescent="0.25">
      <c r="A1910" s="1" t="s">
        <v>4820</v>
      </c>
      <c r="B1910" s="61" t="s">
        <v>4821</v>
      </c>
      <c r="C1910" s="60" t="s">
        <v>1201</v>
      </c>
      <c r="D1910" s="54">
        <v>1</v>
      </c>
    </row>
    <row r="1911" spans="1:4" x14ac:dyDescent="0.25">
      <c r="A1911" s="1" t="s">
        <v>4822</v>
      </c>
      <c r="B1911" s="61" t="s">
        <v>4823</v>
      </c>
      <c r="C1911" s="60" t="s">
        <v>1201</v>
      </c>
      <c r="D1911" s="54">
        <v>16</v>
      </c>
    </row>
    <row r="1912" spans="1:4" x14ac:dyDescent="0.25">
      <c r="A1912" s="1" t="s">
        <v>4824</v>
      </c>
      <c r="B1912" s="61" t="s">
        <v>4825</v>
      </c>
      <c r="C1912" s="60" t="s">
        <v>1201</v>
      </c>
      <c r="D1912" s="54">
        <v>1</v>
      </c>
    </row>
    <row r="1913" spans="1:4" x14ac:dyDescent="0.25">
      <c r="A1913" s="1" t="s">
        <v>4372</v>
      </c>
      <c r="B1913" s="61" t="s">
        <v>4826</v>
      </c>
      <c r="C1913" s="60" t="s">
        <v>1201</v>
      </c>
      <c r="D1913" s="54">
        <v>1</v>
      </c>
    </row>
    <row r="1914" spans="1:4" x14ac:dyDescent="0.25">
      <c r="A1914" s="1" t="s">
        <v>4827</v>
      </c>
      <c r="B1914" s="61" t="s">
        <v>4828</v>
      </c>
      <c r="C1914" s="60" t="s">
        <v>1201</v>
      </c>
      <c r="D1914" s="54">
        <v>1</v>
      </c>
    </row>
    <row r="1915" spans="1:4" x14ac:dyDescent="0.25">
      <c r="A1915" s="1" t="s">
        <v>4390</v>
      </c>
      <c r="B1915" s="61" t="s">
        <v>4829</v>
      </c>
      <c r="C1915" s="60" t="s">
        <v>1201</v>
      </c>
      <c r="D1915" s="54">
        <v>1</v>
      </c>
    </row>
    <row r="1916" spans="1:4" x14ac:dyDescent="0.25">
      <c r="A1916" s="1" t="s">
        <v>4830</v>
      </c>
      <c r="B1916" s="61" t="s">
        <v>4831</v>
      </c>
      <c r="C1916" s="60" t="s">
        <v>1201</v>
      </c>
      <c r="D1916" s="54">
        <v>8</v>
      </c>
    </row>
    <row r="1917" spans="1:4" x14ac:dyDescent="0.25">
      <c r="A1917" s="1" t="s">
        <v>4832</v>
      </c>
      <c r="B1917" s="61" t="s">
        <v>4833</v>
      </c>
      <c r="C1917" s="60" t="s">
        <v>1201</v>
      </c>
      <c r="D1917" s="54">
        <v>1</v>
      </c>
    </row>
    <row r="1918" spans="1:4" x14ac:dyDescent="0.25">
      <c r="A1918" s="1" t="s">
        <v>3238</v>
      </c>
      <c r="B1918" s="61" t="s">
        <v>4834</v>
      </c>
      <c r="C1918" s="60" t="s">
        <v>1201</v>
      </c>
      <c r="D1918" s="54">
        <v>16</v>
      </c>
    </row>
    <row r="1919" spans="1:4" x14ac:dyDescent="0.25">
      <c r="A1919" s="1" t="s">
        <v>4404</v>
      </c>
      <c r="B1919" s="61" t="s">
        <v>4835</v>
      </c>
      <c r="C1919" s="60" t="s">
        <v>1201</v>
      </c>
      <c r="D1919" s="54">
        <v>1</v>
      </c>
    </row>
    <row r="1920" spans="1:4" x14ac:dyDescent="0.25">
      <c r="A1920" s="1" t="s">
        <v>4406</v>
      </c>
      <c r="B1920" s="61" t="s">
        <v>4836</v>
      </c>
      <c r="C1920" s="60" t="s">
        <v>1201</v>
      </c>
      <c r="D1920" s="54">
        <v>3</v>
      </c>
    </row>
    <row r="1921" spans="1:4" x14ac:dyDescent="0.25">
      <c r="A1921" s="1" t="s">
        <v>3240</v>
      </c>
      <c r="B1921" s="61" t="s">
        <v>4837</v>
      </c>
      <c r="C1921" s="60" t="s">
        <v>1201</v>
      </c>
      <c r="D1921" s="54">
        <v>2</v>
      </c>
    </row>
    <row r="1922" spans="1:4" x14ac:dyDescent="0.25">
      <c r="A1922" s="1" t="s">
        <v>4838</v>
      </c>
      <c r="B1922" s="61" t="s">
        <v>4839</v>
      </c>
      <c r="C1922" s="60" t="s">
        <v>1201</v>
      </c>
      <c r="D1922" s="54">
        <v>20</v>
      </c>
    </row>
    <row r="1923" spans="1:4" x14ac:dyDescent="0.25">
      <c r="A1923" s="1" t="s">
        <v>4840</v>
      </c>
      <c r="B1923" s="61" t="s">
        <v>4841</v>
      </c>
      <c r="C1923" s="60" t="s">
        <v>1201</v>
      </c>
      <c r="D1923" s="54">
        <v>20</v>
      </c>
    </row>
    <row r="1924" spans="1:4" x14ac:dyDescent="0.25">
      <c r="A1924" s="1" t="s">
        <v>4842</v>
      </c>
      <c r="B1924" s="61" t="s">
        <v>4843</v>
      </c>
      <c r="C1924" s="60" t="s">
        <v>1201</v>
      </c>
      <c r="D1924" s="54">
        <v>20</v>
      </c>
    </row>
    <row r="1925" spans="1:4" x14ac:dyDescent="0.25">
      <c r="A1925" s="1" t="s">
        <v>4417</v>
      </c>
      <c r="B1925" s="61" t="s">
        <v>4844</v>
      </c>
      <c r="C1925" s="60" t="s">
        <v>1201</v>
      </c>
      <c r="D1925" s="54">
        <v>1</v>
      </c>
    </row>
    <row r="1926" spans="1:4" x14ac:dyDescent="0.25">
      <c r="A1926" s="1" t="s">
        <v>4845</v>
      </c>
      <c r="B1926" s="61" t="s">
        <v>4846</v>
      </c>
      <c r="C1926" s="60" t="s">
        <v>1201</v>
      </c>
      <c r="D1926" s="54">
        <v>2</v>
      </c>
    </row>
    <row r="1927" spans="1:4" x14ac:dyDescent="0.25">
      <c r="A1927" s="1" t="s">
        <v>4847</v>
      </c>
      <c r="B1927" s="61" t="s">
        <v>4848</v>
      </c>
      <c r="C1927" s="60" t="s">
        <v>1201</v>
      </c>
      <c r="D1927" s="54">
        <v>40</v>
      </c>
    </row>
    <row r="1928" spans="1:4" x14ac:dyDescent="0.25">
      <c r="A1928" s="1" t="s">
        <v>4587</v>
      </c>
      <c r="B1928" s="61" t="s">
        <v>4849</v>
      </c>
      <c r="C1928" s="60" t="s">
        <v>1201</v>
      </c>
      <c r="D1928" s="54">
        <v>3</v>
      </c>
    </row>
    <row r="1929" spans="1:4" x14ac:dyDescent="0.25">
      <c r="A1929" s="1" t="s">
        <v>3268</v>
      </c>
      <c r="B1929" s="61" t="s">
        <v>4850</v>
      </c>
      <c r="C1929" s="60" t="s">
        <v>1201</v>
      </c>
      <c r="D1929" s="54">
        <v>1</v>
      </c>
    </row>
    <row r="1930" spans="1:4" x14ac:dyDescent="0.25">
      <c r="A1930" s="1" t="s">
        <v>4851</v>
      </c>
      <c r="B1930" s="61" t="s">
        <v>4852</v>
      </c>
      <c r="C1930" s="60" t="s">
        <v>1201</v>
      </c>
      <c r="D1930" s="54">
        <v>26</v>
      </c>
    </row>
    <row r="1931" spans="1:4" x14ac:dyDescent="0.25">
      <c r="A1931" s="1" t="s">
        <v>2844</v>
      </c>
      <c r="B1931" s="61" t="s">
        <v>4853</v>
      </c>
      <c r="C1931" s="60" t="s">
        <v>1201</v>
      </c>
      <c r="D1931" s="54">
        <v>3</v>
      </c>
    </row>
    <row r="1932" spans="1:4" x14ac:dyDescent="0.25">
      <c r="A1932" s="1" t="s">
        <v>3274</v>
      </c>
      <c r="B1932" s="61" t="s">
        <v>4854</v>
      </c>
      <c r="C1932" s="60" t="s">
        <v>1201</v>
      </c>
      <c r="D1932" s="54">
        <v>1</v>
      </c>
    </row>
    <row r="1933" spans="1:4" x14ac:dyDescent="0.25">
      <c r="A1933" s="1" t="s">
        <v>4855</v>
      </c>
      <c r="B1933" s="61" t="s">
        <v>4856</v>
      </c>
      <c r="C1933" s="60" t="s">
        <v>1201</v>
      </c>
      <c r="D1933" s="54">
        <v>1</v>
      </c>
    </row>
    <row r="1934" spans="1:4" x14ac:dyDescent="0.25">
      <c r="A1934" s="1" t="s">
        <v>4482</v>
      </c>
      <c r="B1934" s="61" t="s">
        <v>4857</v>
      </c>
      <c r="C1934" s="60" t="s">
        <v>1201</v>
      </c>
      <c r="D1934" s="54">
        <v>2</v>
      </c>
    </row>
    <row r="1935" spans="1:4" x14ac:dyDescent="0.25">
      <c r="A1935" s="1" t="s">
        <v>4490</v>
      </c>
      <c r="B1935" s="61" t="s">
        <v>4858</v>
      </c>
      <c r="C1935" s="60" t="s">
        <v>1201</v>
      </c>
      <c r="D1935" s="54">
        <v>1</v>
      </c>
    </row>
    <row r="1936" spans="1:4" x14ac:dyDescent="0.25">
      <c r="A1936" s="1" t="s">
        <v>4497</v>
      </c>
      <c r="B1936" s="61" t="s">
        <v>4859</v>
      </c>
      <c r="C1936" s="60" t="s">
        <v>1201</v>
      </c>
      <c r="D1936" s="54">
        <v>2</v>
      </c>
    </row>
    <row r="1937" spans="1:4" x14ac:dyDescent="0.25">
      <c r="A1937" s="1" t="s">
        <v>4499</v>
      </c>
      <c r="B1937" s="61" t="s">
        <v>4860</v>
      </c>
      <c r="C1937" s="60" t="s">
        <v>1201</v>
      </c>
      <c r="D1937" s="54">
        <v>1</v>
      </c>
    </row>
    <row r="1938" spans="1:4" x14ac:dyDescent="0.25">
      <c r="A1938" s="1" t="s">
        <v>4861</v>
      </c>
      <c r="B1938" s="61" t="s">
        <v>4862</v>
      </c>
      <c r="C1938" s="60" t="s">
        <v>1201</v>
      </c>
      <c r="D1938" s="54">
        <v>2</v>
      </c>
    </row>
    <row r="1939" spans="1:4" x14ac:dyDescent="0.25">
      <c r="A1939" s="1" t="s">
        <v>4863</v>
      </c>
      <c r="B1939" s="61" t="s">
        <v>4864</v>
      </c>
      <c r="C1939" s="60" t="s">
        <v>1201</v>
      </c>
      <c r="D1939" s="54">
        <v>3</v>
      </c>
    </row>
    <row r="1940" spans="1:4" x14ac:dyDescent="0.25">
      <c r="A1940" s="1" t="s">
        <v>4865</v>
      </c>
      <c r="B1940" s="61" t="s">
        <v>4866</v>
      </c>
      <c r="C1940" s="60" t="s">
        <v>1201</v>
      </c>
      <c r="D1940" s="54">
        <v>2</v>
      </c>
    </row>
    <row r="1941" spans="1:4" x14ac:dyDescent="0.25">
      <c r="A1941" s="1" t="s">
        <v>4867</v>
      </c>
      <c r="B1941" s="61" t="s">
        <v>4868</v>
      </c>
      <c r="C1941" s="60" t="s">
        <v>1201</v>
      </c>
      <c r="D1941" s="54">
        <v>3</v>
      </c>
    </row>
    <row r="1942" spans="1:4" x14ac:dyDescent="0.25">
      <c r="A1942" s="1" t="s">
        <v>4869</v>
      </c>
      <c r="B1942" s="61" t="s">
        <v>4870</v>
      </c>
      <c r="C1942" s="60" t="s">
        <v>1201</v>
      </c>
      <c r="D1942" s="54">
        <v>4</v>
      </c>
    </row>
    <row r="1943" spans="1:4" x14ac:dyDescent="0.25">
      <c r="A1943" s="1" t="s">
        <v>4871</v>
      </c>
      <c r="B1943" s="61" t="s">
        <v>4872</v>
      </c>
      <c r="C1943" s="60" t="s">
        <v>1201</v>
      </c>
      <c r="D1943" s="54">
        <v>4</v>
      </c>
    </row>
    <row r="1944" spans="1:4" x14ac:dyDescent="0.25">
      <c r="A1944" s="1" t="s">
        <v>4873</v>
      </c>
      <c r="B1944" s="61" t="s">
        <v>4874</v>
      </c>
      <c r="C1944" s="60" t="s">
        <v>1201</v>
      </c>
      <c r="D1944" s="54">
        <v>5</v>
      </c>
    </row>
    <row r="1945" spans="1:4" x14ac:dyDescent="0.25">
      <c r="A1945" s="1" t="s">
        <v>4875</v>
      </c>
      <c r="B1945" s="61" t="s">
        <v>4876</v>
      </c>
      <c r="C1945" s="60" t="s">
        <v>1201</v>
      </c>
      <c r="D1945" s="54">
        <v>4</v>
      </c>
    </row>
    <row r="1946" spans="1:4" x14ac:dyDescent="0.25">
      <c r="A1946" s="1" t="s">
        <v>4877</v>
      </c>
      <c r="B1946" s="61" t="s">
        <v>4878</v>
      </c>
      <c r="C1946" s="60" t="s">
        <v>1201</v>
      </c>
      <c r="D1946" s="54">
        <v>4</v>
      </c>
    </row>
    <row r="1947" spans="1:4" x14ac:dyDescent="0.25">
      <c r="A1947" s="1" t="s">
        <v>4879</v>
      </c>
      <c r="B1947" s="61" t="s">
        <v>4880</v>
      </c>
      <c r="C1947" s="60" t="s">
        <v>1201</v>
      </c>
      <c r="D1947" s="54">
        <v>1</v>
      </c>
    </row>
    <row r="1948" spans="1:4" x14ac:dyDescent="0.25">
      <c r="A1948" s="1" t="s">
        <v>4881</v>
      </c>
      <c r="B1948" s="61" t="s">
        <v>4882</v>
      </c>
      <c r="C1948" s="60" t="s">
        <v>1201</v>
      </c>
      <c r="D1948" s="54">
        <v>1</v>
      </c>
    </row>
    <row r="1949" spans="1:4" x14ac:dyDescent="0.25">
      <c r="A1949" s="1" t="s">
        <v>4883</v>
      </c>
      <c r="B1949" s="61" t="s">
        <v>4884</v>
      </c>
      <c r="C1949" s="60" t="s">
        <v>1201</v>
      </c>
      <c r="D1949" s="54">
        <v>4</v>
      </c>
    </row>
    <row r="1950" spans="1:4" x14ac:dyDescent="0.25">
      <c r="A1950" s="1" t="s">
        <v>4885</v>
      </c>
      <c r="B1950" s="61" t="s">
        <v>4886</v>
      </c>
      <c r="C1950" s="60" t="s">
        <v>1201</v>
      </c>
      <c r="D1950" s="54">
        <v>5</v>
      </c>
    </row>
    <row r="1951" spans="1:4" x14ac:dyDescent="0.25">
      <c r="A1951" s="1" t="s">
        <v>4344</v>
      </c>
      <c r="B1951" s="61" t="s">
        <v>4887</v>
      </c>
      <c r="C1951" s="60" t="s">
        <v>1201</v>
      </c>
      <c r="D1951" s="54">
        <v>3</v>
      </c>
    </row>
    <row r="1952" spans="1:4" x14ac:dyDescent="0.25">
      <c r="A1952" s="1" t="s">
        <v>4346</v>
      </c>
      <c r="B1952" s="61" t="s">
        <v>4888</v>
      </c>
      <c r="C1952" s="60" t="s">
        <v>1201</v>
      </c>
      <c r="D1952" s="54">
        <v>2</v>
      </c>
    </row>
    <row r="1953" spans="1:4" x14ac:dyDescent="0.25">
      <c r="A1953" s="1" t="s">
        <v>4889</v>
      </c>
      <c r="B1953" s="61" t="s">
        <v>4890</v>
      </c>
      <c r="C1953" s="60" t="s">
        <v>1201</v>
      </c>
      <c r="D1953" s="54">
        <v>14</v>
      </c>
    </row>
    <row r="1954" spans="1:4" x14ac:dyDescent="0.25">
      <c r="A1954" s="1" t="s">
        <v>4891</v>
      </c>
      <c r="B1954" s="61" t="s">
        <v>4892</v>
      </c>
      <c r="C1954" s="60" t="s">
        <v>1201</v>
      </c>
      <c r="D1954" s="54">
        <v>10</v>
      </c>
    </row>
    <row r="1955" spans="1:4" x14ac:dyDescent="0.25">
      <c r="A1955" s="1" t="s">
        <v>4893</v>
      </c>
      <c r="B1955" s="61" t="s">
        <v>4894</v>
      </c>
      <c r="C1955" s="60" t="s">
        <v>1201</v>
      </c>
      <c r="D1955" s="54">
        <v>1</v>
      </c>
    </row>
    <row r="1956" spans="1:4" x14ac:dyDescent="0.25">
      <c r="A1956" s="1" t="s">
        <v>4895</v>
      </c>
      <c r="B1956" s="61" t="s">
        <v>4896</v>
      </c>
      <c r="C1956" s="60" t="s">
        <v>1201</v>
      </c>
      <c r="D1956" s="54">
        <v>1</v>
      </c>
    </row>
    <row r="1957" spans="1:4" x14ac:dyDescent="0.25">
      <c r="A1957" s="1" t="s">
        <v>4897</v>
      </c>
      <c r="B1957" s="61" t="s">
        <v>4898</v>
      </c>
      <c r="C1957" s="60" t="s">
        <v>1201</v>
      </c>
      <c r="D1957" s="54">
        <v>2</v>
      </c>
    </row>
    <row r="1958" spans="1:4" x14ac:dyDescent="0.25">
      <c r="A1958" s="1" t="s">
        <v>4899</v>
      </c>
      <c r="B1958" s="61" t="s">
        <v>4900</v>
      </c>
      <c r="C1958" s="60" t="s">
        <v>1201</v>
      </c>
      <c r="D1958" s="54">
        <v>2</v>
      </c>
    </row>
    <row r="1959" spans="1:4" x14ac:dyDescent="0.25">
      <c r="A1959" s="1" t="s">
        <v>4901</v>
      </c>
      <c r="B1959" s="61" t="s">
        <v>4902</v>
      </c>
      <c r="C1959" s="60" t="s">
        <v>1201</v>
      </c>
      <c r="D1959" s="54">
        <v>1</v>
      </c>
    </row>
    <row r="1960" spans="1:4" x14ac:dyDescent="0.25">
      <c r="A1960" s="1" t="s">
        <v>4903</v>
      </c>
      <c r="B1960" s="61" t="s">
        <v>4904</v>
      </c>
      <c r="C1960" s="60" t="s">
        <v>1201</v>
      </c>
      <c r="D1960" s="54">
        <v>1</v>
      </c>
    </row>
    <row r="1961" spans="1:4" x14ac:dyDescent="0.25">
      <c r="A1961" s="1" t="s">
        <v>4905</v>
      </c>
      <c r="B1961" s="61" t="s">
        <v>4906</v>
      </c>
      <c r="C1961" s="60" t="s">
        <v>1201</v>
      </c>
      <c r="D1961" s="54">
        <v>40</v>
      </c>
    </row>
    <row r="1962" spans="1:4" x14ac:dyDescent="0.25">
      <c r="A1962" s="1" t="s">
        <v>4907</v>
      </c>
      <c r="B1962" s="61" t="s">
        <v>4908</v>
      </c>
      <c r="C1962" s="60" t="s">
        <v>1201</v>
      </c>
      <c r="D1962" s="54">
        <v>2</v>
      </c>
    </row>
    <row r="1963" spans="1:4" x14ac:dyDescent="0.25">
      <c r="A1963" s="1" t="s">
        <v>4909</v>
      </c>
      <c r="B1963" s="61" t="s">
        <v>4910</v>
      </c>
      <c r="C1963" s="60" t="s">
        <v>1201</v>
      </c>
      <c r="D1963" s="54">
        <v>4</v>
      </c>
    </row>
    <row r="1964" spans="1:4" x14ac:dyDescent="0.25">
      <c r="A1964" s="1" t="s">
        <v>4911</v>
      </c>
      <c r="B1964" s="61" t="s">
        <v>4912</v>
      </c>
      <c r="C1964" s="60" t="s">
        <v>1201</v>
      </c>
      <c r="D1964" s="54">
        <v>2</v>
      </c>
    </row>
    <row r="1965" spans="1:4" x14ac:dyDescent="0.25">
      <c r="A1965" s="1" t="s">
        <v>4913</v>
      </c>
      <c r="B1965" s="61" t="s">
        <v>4914</v>
      </c>
      <c r="C1965" s="60" t="s">
        <v>1201</v>
      </c>
      <c r="D1965" s="54">
        <v>1</v>
      </c>
    </row>
    <row r="1966" spans="1:4" x14ac:dyDescent="0.25">
      <c r="A1966" s="1" t="s">
        <v>3234</v>
      </c>
      <c r="B1966" s="61" t="s">
        <v>4915</v>
      </c>
      <c r="C1966" s="60" t="s">
        <v>1201</v>
      </c>
      <c r="D1966" s="54">
        <v>9</v>
      </c>
    </row>
    <row r="1967" spans="1:4" x14ac:dyDescent="0.25">
      <c r="A1967" s="1" t="s">
        <v>4916</v>
      </c>
      <c r="B1967" s="61" t="s">
        <v>4917</v>
      </c>
      <c r="C1967" s="60" t="s">
        <v>1201</v>
      </c>
      <c r="D1967" s="54">
        <v>1</v>
      </c>
    </row>
    <row r="1968" spans="1:4" x14ac:dyDescent="0.25">
      <c r="A1968" s="1" t="s">
        <v>4918</v>
      </c>
      <c r="B1968" s="61" t="s">
        <v>4919</v>
      </c>
      <c r="C1968" s="60" t="s">
        <v>1201</v>
      </c>
      <c r="D1968" s="54">
        <v>2</v>
      </c>
    </row>
    <row r="1969" spans="1:4" x14ac:dyDescent="0.25">
      <c r="A1969" s="1" t="s">
        <v>4920</v>
      </c>
      <c r="B1969" s="61" t="s">
        <v>4921</v>
      </c>
      <c r="C1969" s="60" t="s">
        <v>1201</v>
      </c>
      <c r="D1969" s="54">
        <v>5</v>
      </c>
    </row>
    <row r="1970" spans="1:4" x14ac:dyDescent="0.25">
      <c r="A1970" s="1" t="s">
        <v>4401</v>
      </c>
      <c r="B1970" s="61" t="s">
        <v>4922</v>
      </c>
      <c r="C1970" s="60" t="s">
        <v>1201</v>
      </c>
      <c r="D1970" s="54">
        <v>40</v>
      </c>
    </row>
    <row r="1971" spans="1:4" x14ac:dyDescent="0.25">
      <c r="A1971" s="1" t="s">
        <v>4923</v>
      </c>
      <c r="B1971" s="61" t="s">
        <v>4924</v>
      </c>
      <c r="C1971" s="60" t="s">
        <v>1201</v>
      </c>
      <c r="D1971" s="54">
        <v>3</v>
      </c>
    </row>
    <row r="1972" spans="1:4" x14ac:dyDescent="0.25">
      <c r="A1972" s="1" t="s">
        <v>4925</v>
      </c>
      <c r="B1972" s="61" t="s">
        <v>4926</v>
      </c>
      <c r="C1972" s="60" t="s">
        <v>1201</v>
      </c>
      <c r="D1972" s="54">
        <v>17</v>
      </c>
    </row>
    <row r="1973" spans="1:4" x14ac:dyDescent="0.25">
      <c r="A1973" s="1" t="s">
        <v>4927</v>
      </c>
      <c r="B1973" s="61" t="s">
        <v>4928</v>
      </c>
      <c r="C1973" s="60" t="s">
        <v>1201</v>
      </c>
      <c r="D1973" s="54">
        <v>2</v>
      </c>
    </row>
    <row r="1974" spans="1:4" x14ac:dyDescent="0.25">
      <c r="A1974" s="1" t="s">
        <v>4929</v>
      </c>
      <c r="B1974" s="61" t="s">
        <v>4930</v>
      </c>
      <c r="C1974" s="60" t="s">
        <v>1201</v>
      </c>
      <c r="D1974" s="54">
        <v>3</v>
      </c>
    </row>
    <row r="1975" spans="1:4" x14ac:dyDescent="0.25">
      <c r="A1975" s="1" t="s">
        <v>4931</v>
      </c>
      <c r="B1975" s="61" t="s">
        <v>4932</v>
      </c>
      <c r="C1975" s="60" t="s">
        <v>1201</v>
      </c>
      <c r="D1975" s="54">
        <v>40</v>
      </c>
    </row>
    <row r="1976" spans="1:4" x14ac:dyDescent="0.25">
      <c r="A1976" s="1" t="s">
        <v>4933</v>
      </c>
      <c r="B1976" s="61" t="s">
        <v>4934</v>
      </c>
      <c r="C1976" s="60" t="s">
        <v>1201</v>
      </c>
      <c r="D1976" s="54">
        <v>40</v>
      </c>
    </row>
    <row r="1977" spans="1:4" x14ac:dyDescent="0.25">
      <c r="A1977" s="1" t="s">
        <v>4935</v>
      </c>
      <c r="B1977" s="61" t="s">
        <v>4936</v>
      </c>
      <c r="C1977" s="60" t="s">
        <v>1201</v>
      </c>
      <c r="D1977" s="54">
        <v>40</v>
      </c>
    </row>
    <row r="1978" spans="1:4" x14ac:dyDescent="0.25">
      <c r="A1978" s="1" t="s">
        <v>4937</v>
      </c>
      <c r="B1978" s="61" t="s">
        <v>4938</v>
      </c>
      <c r="C1978" s="60" t="s">
        <v>1201</v>
      </c>
      <c r="D1978" s="54">
        <v>40</v>
      </c>
    </row>
    <row r="1979" spans="1:4" x14ac:dyDescent="0.25">
      <c r="A1979" s="1" t="s">
        <v>4939</v>
      </c>
      <c r="B1979" s="61" t="s">
        <v>4940</v>
      </c>
      <c r="C1979" s="60" t="s">
        <v>1201</v>
      </c>
      <c r="D1979" s="54">
        <v>40</v>
      </c>
    </row>
    <row r="1980" spans="1:4" x14ac:dyDescent="0.25">
      <c r="A1980" s="1" t="s">
        <v>4415</v>
      </c>
      <c r="B1980" s="61" t="s">
        <v>4941</v>
      </c>
      <c r="C1980" s="60" t="s">
        <v>1201</v>
      </c>
      <c r="D1980" s="54">
        <v>8</v>
      </c>
    </row>
    <row r="1981" spans="1:4" x14ac:dyDescent="0.25">
      <c r="A1981" s="1" t="s">
        <v>4942</v>
      </c>
      <c r="B1981" s="61" t="s">
        <v>4943</v>
      </c>
      <c r="C1981" s="60" t="s">
        <v>1201</v>
      </c>
      <c r="D1981" s="54">
        <v>28</v>
      </c>
    </row>
    <row r="1982" spans="1:4" x14ac:dyDescent="0.25">
      <c r="A1982" s="1" t="s">
        <v>4944</v>
      </c>
      <c r="B1982" s="61" t="s">
        <v>4945</v>
      </c>
      <c r="C1982" s="60" t="s">
        <v>1201</v>
      </c>
      <c r="D1982" s="54">
        <v>1</v>
      </c>
    </row>
    <row r="1983" spans="1:4" x14ac:dyDescent="0.25">
      <c r="A1983" s="1" t="s">
        <v>4946</v>
      </c>
      <c r="B1983" s="61" t="s">
        <v>4947</v>
      </c>
      <c r="C1983" s="60" t="s">
        <v>1201</v>
      </c>
      <c r="D1983" s="54">
        <v>30</v>
      </c>
    </row>
    <row r="1984" spans="1:4" x14ac:dyDescent="0.25">
      <c r="A1984" s="1" t="s">
        <v>4948</v>
      </c>
      <c r="B1984" s="61" t="s">
        <v>4949</v>
      </c>
      <c r="C1984" s="60" t="s">
        <v>1201</v>
      </c>
      <c r="D1984" s="54">
        <v>20</v>
      </c>
    </row>
    <row r="1985" spans="1:4" x14ac:dyDescent="0.25">
      <c r="A1985" s="1" t="s">
        <v>4950</v>
      </c>
      <c r="B1985" s="61" t="s">
        <v>4951</v>
      </c>
      <c r="C1985" s="60" t="s">
        <v>1201</v>
      </c>
      <c r="D1985" s="54">
        <v>40</v>
      </c>
    </row>
    <row r="1986" spans="1:4" x14ac:dyDescent="0.25">
      <c r="A1986" s="1" t="s">
        <v>3256</v>
      </c>
      <c r="B1986" s="61" t="s">
        <v>4952</v>
      </c>
      <c r="C1986" s="60" t="s">
        <v>1201</v>
      </c>
      <c r="D1986" s="54">
        <v>8</v>
      </c>
    </row>
    <row r="1987" spans="1:4" x14ac:dyDescent="0.25">
      <c r="A1987" s="1" t="s">
        <v>4953</v>
      </c>
      <c r="B1987" s="61" t="s">
        <v>4954</v>
      </c>
      <c r="C1987" s="60" t="s">
        <v>1201</v>
      </c>
      <c r="D1987" s="54">
        <v>268</v>
      </c>
    </row>
    <row r="1988" spans="1:4" x14ac:dyDescent="0.25">
      <c r="A1988" s="1" t="s">
        <v>4955</v>
      </c>
      <c r="B1988" s="61" t="s">
        <v>4956</v>
      </c>
      <c r="C1988" s="60" t="s">
        <v>1201</v>
      </c>
      <c r="D1988" s="54">
        <v>4</v>
      </c>
    </row>
    <row r="1989" spans="1:4" x14ac:dyDescent="0.25">
      <c r="A1989" s="1" t="s">
        <v>4437</v>
      </c>
      <c r="B1989" s="61" t="s">
        <v>4957</v>
      </c>
      <c r="C1989" s="60" t="s">
        <v>1201</v>
      </c>
      <c r="D1989" s="54">
        <v>9</v>
      </c>
    </row>
    <row r="1990" spans="1:4" x14ac:dyDescent="0.25">
      <c r="A1990" s="1" t="s">
        <v>4958</v>
      </c>
      <c r="B1990" s="61" t="s">
        <v>4959</v>
      </c>
      <c r="C1990" s="60" t="s">
        <v>1201</v>
      </c>
      <c r="D1990" s="54">
        <v>4</v>
      </c>
    </row>
    <row r="1991" spans="1:4" x14ac:dyDescent="0.25">
      <c r="A1991" s="1" t="s">
        <v>4960</v>
      </c>
      <c r="B1991" s="61" t="s">
        <v>4961</v>
      </c>
      <c r="C1991" s="60" t="s">
        <v>1201</v>
      </c>
      <c r="D1991" s="54">
        <v>2</v>
      </c>
    </row>
    <row r="1992" spans="1:4" x14ac:dyDescent="0.25">
      <c r="A1992" s="1" t="s">
        <v>4962</v>
      </c>
      <c r="B1992" s="61" t="s">
        <v>4963</v>
      </c>
      <c r="C1992" s="60" t="s">
        <v>1201</v>
      </c>
      <c r="D1992" s="54">
        <v>17</v>
      </c>
    </row>
    <row r="1993" spans="1:4" x14ac:dyDescent="0.25">
      <c r="A1993" s="1" t="s">
        <v>4964</v>
      </c>
      <c r="B1993" s="61" t="s">
        <v>4965</v>
      </c>
      <c r="C1993" s="60" t="s">
        <v>1201</v>
      </c>
      <c r="D1993" s="54">
        <v>54</v>
      </c>
    </row>
    <row r="1994" spans="1:4" x14ac:dyDescent="0.25">
      <c r="A1994" s="1" t="s">
        <v>2846</v>
      </c>
      <c r="B1994" s="61" t="s">
        <v>4966</v>
      </c>
      <c r="C1994" s="60" t="s">
        <v>1201</v>
      </c>
      <c r="D1994" s="54">
        <v>5</v>
      </c>
    </row>
    <row r="1995" spans="1:4" x14ac:dyDescent="0.25">
      <c r="A1995" s="1" t="s">
        <v>4967</v>
      </c>
      <c r="B1995" s="61" t="s">
        <v>4968</v>
      </c>
      <c r="C1995" s="60" t="s">
        <v>1201</v>
      </c>
      <c r="D1995" s="54">
        <v>8</v>
      </c>
    </row>
    <row r="1996" spans="1:4" x14ac:dyDescent="0.25">
      <c r="A1996" s="1" t="s">
        <v>4969</v>
      </c>
      <c r="B1996" s="61" t="s">
        <v>4970</v>
      </c>
      <c r="C1996" s="60" t="s">
        <v>1201</v>
      </c>
      <c r="D1996" s="54">
        <v>2</v>
      </c>
    </row>
    <row r="1997" spans="1:4" x14ac:dyDescent="0.25">
      <c r="A1997" s="1" t="s">
        <v>4971</v>
      </c>
      <c r="B1997" s="61" t="s">
        <v>4972</v>
      </c>
      <c r="C1997" s="60" t="s">
        <v>1201</v>
      </c>
      <c r="D1997" s="54">
        <v>1</v>
      </c>
    </row>
    <row r="1998" spans="1:4" x14ac:dyDescent="0.25">
      <c r="A1998" s="1" t="s">
        <v>4973</v>
      </c>
      <c r="B1998" s="61" t="s">
        <v>4974</v>
      </c>
      <c r="C1998" s="60" t="s">
        <v>1201</v>
      </c>
      <c r="D1998" s="54">
        <v>2</v>
      </c>
    </row>
    <row r="1999" spans="1:4" x14ac:dyDescent="0.25">
      <c r="A1999" s="1" t="s">
        <v>4975</v>
      </c>
      <c r="B1999" s="61" t="s">
        <v>4976</v>
      </c>
      <c r="C1999" s="60" t="s">
        <v>1201</v>
      </c>
      <c r="D1999" s="54">
        <v>2</v>
      </c>
    </row>
    <row r="2000" spans="1:4" x14ac:dyDescent="0.25">
      <c r="A2000" s="1" t="s">
        <v>4977</v>
      </c>
      <c r="B2000" s="61" t="s">
        <v>4978</v>
      </c>
      <c r="C2000" s="60" t="s">
        <v>1201</v>
      </c>
      <c r="D2000" s="54">
        <v>1</v>
      </c>
    </row>
    <row r="2001" spans="1:4" x14ac:dyDescent="0.25">
      <c r="A2001" s="1" t="s">
        <v>4478</v>
      </c>
      <c r="B2001" s="61" t="s">
        <v>4979</v>
      </c>
      <c r="C2001" s="60" t="s">
        <v>1201</v>
      </c>
      <c r="D2001" s="54">
        <v>4</v>
      </c>
    </row>
    <row r="2002" spans="1:4" x14ac:dyDescent="0.25">
      <c r="A2002" s="1" t="s">
        <v>4480</v>
      </c>
      <c r="B2002" s="61" t="s">
        <v>4980</v>
      </c>
      <c r="C2002" s="60" t="s">
        <v>1201</v>
      </c>
      <c r="D2002" s="54">
        <v>2</v>
      </c>
    </row>
    <row r="2003" spans="1:4" x14ac:dyDescent="0.25">
      <c r="A2003" s="1" t="s">
        <v>4981</v>
      </c>
      <c r="B2003" s="61" t="s">
        <v>4982</v>
      </c>
      <c r="C2003" s="60" t="s">
        <v>1201</v>
      </c>
      <c r="D2003" s="54">
        <v>6</v>
      </c>
    </row>
    <row r="2004" spans="1:4" x14ac:dyDescent="0.25">
      <c r="A2004" s="1" t="s">
        <v>4983</v>
      </c>
      <c r="B2004" s="61" t="s">
        <v>4984</v>
      </c>
      <c r="C2004" s="60" t="s">
        <v>1201</v>
      </c>
      <c r="D2004" s="54">
        <v>6</v>
      </c>
    </row>
    <row r="2005" spans="1:4" x14ac:dyDescent="0.25">
      <c r="A2005" s="1" t="s">
        <v>3282</v>
      </c>
      <c r="B2005" s="61" t="s">
        <v>4985</v>
      </c>
      <c r="C2005" s="60" t="s">
        <v>1201</v>
      </c>
      <c r="D2005" s="54">
        <v>3</v>
      </c>
    </row>
    <row r="2006" spans="1:4" x14ac:dyDescent="0.25">
      <c r="A2006" s="1" t="s">
        <v>4986</v>
      </c>
      <c r="B2006" s="61" t="s">
        <v>4987</v>
      </c>
      <c r="C2006" s="60" t="s">
        <v>1201</v>
      </c>
      <c r="D2006" s="54">
        <v>3</v>
      </c>
    </row>
    <row r="2007" spans="1:4" x14ac:dyDescent="0.25">
      <c r="A2007" s="1" t="s">
        <v>4988</v>
      </c>
      <c r="B2007" s="61" t="s">
        <v>4989</v>
      </c>
      <c r="C2007" s="60" t="s">
        <v>1201</v>
      </c>
      <c r="D2007" s="54">
        <v>4</v>
      </c>
    </row>
    <row r="2008" spans="1:4" x14ac:dyDescent="0.25">
      <c r="A2008" s="1" t="s">
        <v>4990</v>
      </c>
      <c r="B2008" s="61" t="s">
        <v>4991</v>
      </c>
      <c r="C2008" s="60" t="s">
        <v>1201</v>
      </c>
      <c r="D2008" s="54">
        <v>2</v>
      </c>
    </row>
    <row r="2009" spans="1:4" x14ac:dyDescent="0.25">
      <c r="A2009" s="1" t="s">
        <v>4992</v>
      </c>
      <c r="B2009" s="61" t="s">
        <v>4993</v>
      </c>
      <c r="C2009" s="60" t="s">
        <v>1201</v>
      </c>
      <c r="D2009" s="54">
        <v>8</v>
      </c>
    </row>
    <row r="2010" spans="1:4" x14ac:dyDescent="0.25">
      <c r="A2010" s="1" t="s">
        <v>4994</v>
      </c>
      <c r="B2010" s="61" t="s">
        <v>4995</v>
      </c>
      <c r="C2010" s="60" t="s">
        <v>1201</v>
      </c>
      <c r="D2010" s="54">
        <v>2</v>
      </c>
    </row>
    <row r="2011" spans="1:4" x14ac:dyDescent="0.25">
      <c r="A2011" s="1" t="s">
        <v>4996</v>
      </c>
      <c r="B2011" s="61" t="s">
        <v>4997</v>
      </c>
      <c r="C2011" s="60" t="s">
        <v>1201</v>
      </c>
      <c r="D2011" s="54">
        <v>4</v>
      </c>
    </row>
    <row r="2012" spans="1:4" x14ac:dyDescent="0.25">
      <c r="A2012" s="1" t="s">
        <v>4998</v>
      </c>
      <c r="B2012" s="61" t="s">
        <v>4999</v>
      </c>
      <c r="C2012" s="60" t="s">
        <v>1201</v>
      </c>
      <c r="D2012" s="54">
        <v>7</v>
      </c>
    </row>
    <row r="2013" spans="1:4" x14ac:dyDescent="0.25">
      <c r="A2013" s="1" t="s">
        <v>5000</v>
      </c>
      <c r="B2013" s="61" t="s">
        <v>5001</v>
      </c>
      <c r="C2013" s="60" t="s">
        <v>1201</v>
      </c>
      <c r="D2013" s="54">
        <v>4</v>
      </c>
    </row>
    <row r="2014" spans="1:4" x14ac:dyDescent="0.25">
      <c r="A2014" s="1" t="s">
        <v>2854</v>
      </c>
      <c r="B2014" s="61" t="s">
        <v>5002</v>
      </c>
      <c r="C2014" s="60" t="s">
        <v>1201</v>
      </c>
      <c r="D2014" s="54">
        <v>4</v>
      </c>
    </row>
    <row r="2015" spans="1:4" x14ac:dyDescent="0.25">
      <c r="A2015" s="1" t="s">
        <v>5003</v>
      </c>
      <c r="B2015" s="61" t="s">
        <v>5004</v>
      </c>
      <c r="C2015" s="60" t="s">
        <v>1201</v>
      </c>
      <c r="D2015" s="54">
        <v>1</v>
      </c>
    </row>
    <row r="2016" spans="1:4" x14ac:dyDescent="0.25">
      <c r="A2016" s="1" t="s">
        <v>2856</v>
      </c>
      <c r="B2016" s="61" t="s">
        <v>5005</v>
      </c>
      <c r="C2016" s="60" t="s">
        <v>1201</v>
      </c>
      <c r="D2016" s="54">
        <v>2</v>
      </c>
    </row>
    <row r="2017" spans="1:4" x14ac:dyDescent="0.25">
      <c r="A2017" s="1" t="s">
        <v>5006</v>
      </c>
      <c r="B2017" s="61" t="s">
        <v>5007</v>
      </c>
      <c r="C2017" s="60" t="s">
        <v>1201</v>
      </c>
      <c r="D2017" s="54">
        <v>8</v>
      </c>
    </row>
    <row r="2018" spans="1:4" x14ac:dyDescent="0.25">
      <c r="A2018" s="1" t="s">
        <v>5008</v>
      </c>
      <c r="B2018" s="61" t="s">
        <v>5009</v>
      </c>
      <c r="C2018" s="60" t="s">
        <v>1201</v>
      </c>
      <c r="D2018" s="54">
        <v>1</v>
      </c>
    </row>
    <row r="2019" spans="1:4" x14ac:dyDescent="0.25">
      <c r="A2019" s="1" t="s">
        <v>5010</v>
      </c>
      <c r="B2019" s="61" t="s">
        <v>5011</v>
      </c>
      <c r="C2019" s="60" t="s">
        <v>1201</v>
      </c>
      <c r="D2019" s="54">
        <v>18</v>
      </c>
    </row>
    <row r="2020" spans="1:4" x14ac:dyDescent="0.25">
      <c r="A2020" s="1" t="s">
        <v>5012</v>
      </c>
      <c r="B2020" s="61" t="s">
        <v>5013</v>
      </c>
      <c r="C2020" s="60" t="s">
        <v>1201</v>
      </c>
      <c r="D2020" s="54">
        <v>10</v>
      </c>
    </row>
    <row r="2021" spans="1:4" x14ac:dyDescent="0.25">
      <c r="A2021" s="1" t="s">
        <v>5014</v>
      </c>
      <c r="B2021" s="61" t="s">
        <v>5015</v>
      </c>
      <c r="C2021" s="60" t="s">
        <v>1201</v>
      </c>
      <c r="D2021" s="54">
        <v>40</v>
      </c>
    </row>
    <row r="2022" spans="1:4" x14ac:dyDescent="0.25">
      <c r="A2022" s="1" t="s">
        <v>5016</v>
      </c>
      <c r="B2022" s="61" t="s">
        <v>5017</v>
      </c>
      <c r="C2022" s="60" t="s">
        <v>1201</v>
      </c>
      <c r="D2022" s="54">
        <v>2</v>
      </c>
    </row>
    <row r="2023" spans="1:4" x14ac:dyDescent="0.25">
      <c r="A2023" s="1" t="s">
        <v>5018</v>
      </c>
      <c r="B2023" s="61" t="s">
        <v>5019</v>
      </c>
      <c r="C2023" s="60" t="s">
        <v>1201</v>
      </c>
      <c r="D2023" s="54">
        <v>36</v>
      </c>
    </row>
    <row r="2024" spans="1:4" x14ac:dyDescent="0.25">
      <c r="A2024" s="1" t="s">
        <v>5020</v>
      </c>
      <c r="B2024" s="61" t="s">
        <v>5021</v>
      </c>
      <c r="C2024" s="60" t="s">
        <v>1201</v>
      </c>
      <c r="D2024" s="54">
        <v>4</v>
      </c>
    </row>
    <row r="2025" spans="1:4" x14ac:dyDescent="0.25">
      <c r="A2025" s="1" t="s">
        <v>5022</v>
      </c>
      <c r="B2025" s="61" t="s">
        <v>5023</v>
      </c>
      <c r="C2025" s="60" t="s">
        <v>1201</v>
      </c>
      <c r="D2025" s="54">
        <v>4</v>
      </c>
    </row>
    <row r="2026" spans="1:4" x14ac:dyDescent="0.25">
      <c r="A2026" s="1" t="s">
        <v>5024</v>
      </c>
      <c r="B2026" s="61" t="s">
        <v>5025</v>
      </c>
      <c r="C2026" s="60" t="s">
        <v>1201</v>
      </c>
      <c r="D2026" s="54">
        <v>4</v>
      </c>
    </row>
    <row r="2027" spans="1:4" x14ac:dyDescent="0.25">
      <c r="A2027" s="1" t="s">
        <v>5026</v>
      </c>
      <c r="B2027" s="61" t="s">
        <v>5027</v>
      </c>
      <c r="C2027" s="60" t="s">
        <v>1201</v>
      </c>
      <c r="D2027" s="54">
        <v>9</v>
      </c>
    </row>
    <row r="2028" spans="1:4" x14ac:dyDescent="0.25">
      <c r="A2028" s="1" t="s">
        <v>5028</v>
      </c>
      <c r="B2028" s="61" t="s">
        <v>5029</v>
      </c>
      <c r="C2028" s="60" t="s">
        <v>1201</v>
      </c>
      <c r="D2028" s="54">
        <v>4</v>
      </c>
    </row>
    <row r="2029" spans="1:4" x14ac:dyDescent="0.25">
      <c r="A2029" s="1" t="s">
        <v>5030</v>
      </c>
      <c r="B2029" s="61" t="s">
        <v>5031</v>
      </c>
      <c r="C2029" s="60" t="s">
        <v>1201</v>
      </c>
      <c r="D2029" s="54">
        <v>1</v>
      </c>
    </row>
    <row r="2030" spans="1:4" x14ac:dyDescent="0.25">
      <c r="A2030" s="1" t="s">
        <v>5032</v>
      </c>
      <c r="B2030" s="61" t="s">
        <v>5033</v>
      </c>
      <c r="C2030" s="60" t="s">
        <v>1201</v>
      </c>
      <c r="D2030" s="54">
        <v>1</v>
      </c>
    </row>
    <row r="2031" spans="1:4" x14ac:dyDescent="0.25">
      <c r="A2031" s="1" t="s">
        <v>5034</v>
      </c>
      <c r="B2031" s="61" t="s">
        <v>5035</v>
      </c>
      <c r="C2031" s="60" t="s">
        <v>1201</v>
      </c>
      <c r="D2031" s="54">
        <v>1</v>
      </c>
    </row>
    <row r="2032" spans="1:4" x14ac:dyDescent="0.25">
      <c r="A2032" s="1" t="s">
        <v>5036</v>
      </c>
      <c r="B2032" s="61" t="s">
        <v>5037</v>
      </c>
      <c r="C2032" s="60" t="s">
        <v>1201</v>
      </c>
      <c r="D2032" s="54">
        <v>4</v>
      </c>
    </row>
    <row r="2033" spans="1:4" x14ac:dyDescent="0.25">
      <c r="A2033" s="1" t="s">
        <v>5038</v>
      </c>
      <c r="B2033" s="61" t="s">
        <v>5039</v>
      </c>
      <c r="C2033" s="60" t="s">
        <v>1201</v>
      </c>
      <c r="D2033" s="54">
        <v>1</v>
      </c>
    </row>
    <row r="2034" spans="1:4" x14ac:dyDescent="0.25">
      <c r="A2034" s="1" t="s">
        <v>5040</v>
      </c>
      <c r="B2034" s="61" t="s">
        <v>5041</v>
      </c>
      <c r="C2034" s="60" t="s">
        <v>1201</v>
      </c>
      <c r="D2034" s="54">
        <v>4</v>
      </c>
    </row>
    <row r="2035" spans="1:4" x14ac:dyDescent="0.25">
      <c r="A2035" s="1" t="s">
        <v>5042</v>
      </c>
      <c r="B2035" s="61" t="s">
        <v>5043</v>
      </c>
      <c r="C2035" s="60" t="s">
        <v>1201</v>
      </c>
      <c r="D2035" s="54">
        <v>68</v>
      </c>
    </row>
    <row r="2036" spans="1:4" x14ac:dyDescent="0.25">
      <c r="A2036" s="1" t="s">
        <v>5044</v>
      </c>
      <c r="B2036" s="61" t="s">
        <v>5045</v>
      </c>
      <c r="C2036" s="60" t="s">
        <v>1201</v>
      </c>
      <c r="D2036" s="54">
        <v>10</v>
      </c>
    </row>
    <row r="2037" spans="1:4" x14ac:dyDescent="0.25">
      <c r="A2037" s="1" t="s">
        <v>5046</v>
      </c>
      <c r="B2037" s="61" t="s">
        <v>5047</v>
      </c>
      <c r="C2037" s="60" t="s">
        <v>1201</v>
      </c>
      <c r="D2037" s="54">
        <v>2</v>
      </c>
    </row>
    <row r="2038" spans="1:4" x14ac:dyDescent="0.25">
      <c r="A2038" s="1" t="s">
        <v>5048</v>
      </c>
      <c r="B2038" s="61" t="s">
        <v>5049</v>
      </c>
      <c r="C2038" s="60" t="s">
        <v>1201</v>
      </c>
      <c r="D2038" s="54">
        <v>2</v>
      </c>
    </row>
    <row r="2039" spans="1:4" x14ac:dyDescent="0.25">
      <c r="A2039" s="1" t="s">
        <v>5050</v>
      </c>
      <c r="B2039" s="61" t="s">
        <v>5051</v>
      </c>
      <c r="C2039" s="60" t="s">
        <v>1201</v>
      </c>
      <c r="D2039" s="54">
        <v>6</v>
      </c>
    </row>
    <row r="2040" spans="1:4" x14ac:dyDescent="0.25">
      <c r="A2040" s="1" t="s">
        <v>5052</v>
      </c>
      <c r="B2040" s="61" t="s">
        <v>5053</v>
      </c>
      <c r="C2040" s="60" t="s">
        <v>1201</v>
      </c>
      <c r="D2040" s="54">
        <v>1</v>
      </c>
    </row>
    <row r="2041" spans="1:4" x14ac:dyDescent="0.25">
      <c r="A2041" s="1" t="s">
        <v>5054</v>
      </c>
      <c r="B2041" s="61" t="s">
        <v>5055</v>
      </c>
      <c r="C2041" s="60" t="s">
        <v>1201</v>
      </c>
      <c r="D2041" s="54">
        <v>8</v>
      </c>
    </row>
    <row r="2042" spans="1:4" x14ac:dyDescent="0.25">
      <c r="A2042" s="1" t="s">
        <v>5056</v>
      </c>
      <c r="B2042" s="61" t="s">
        <v>5057</v>
      </c>
      <c r="C2042" s="60" t="s">
        <v>1201</v>
      </c>
      <c r="D2042" s="54">
        <v>4</v>
      </c>
    </row>
    <row r="2043" spans="1:4" x14ac:dyDescent="0.25">
      <c r="A2043" s="1" t="s">
        <v>5058</v>
      </c>
      <c r="B2043" s="61" t="s">
        <v>5059</v>
      </c>
      <c r="C2043" s="60" t="s">
        <v>1201</v>
      </c>
      <c r="D2043" s="54">
        <v>2</v>
      </c>
    </row>
    <row r="2044" spans="1:4" x14ac:dyDescent="0.25">
      <c r="A2044" s="1" t="s">
        <v>5060</v>
      </c>
      <c r="B2044" s="61" t="s">
        <v>5061</v>
      </c>
      <c r="C2044" s="60" t="s">
        <v>1201</v>
      </c>
      <c r="D2044" s="54">
        <v>1</v>
      </c>
    </row>
    <row r="2045" spans="1:4" x14ac:dyDescent="0.25">
      <c r="A2045" s="1" t="s">
        <v>5062</v>
      </c>
      <c r="B2045" s="61" t="s">
        <v>5063</v>
      </c>
      <c r="C2045" s="60" t="s">
        <v>1201</v>
      </c>
      <c r="D2045" s="54">
        <v>1</v>
      </c>
    </row>
    <row r="2046" spans="1:4" x14ac:dyDescent="0.25">
      <c r="A2046" s="1" t="s">
        <v>5064</v>
      </c>
      <c r="B2046" s="61" t="s">
        <v>5065</v>
      </c>
      <c r="C2046" s="60" t="s">
        <v>1201</v>
      </c>
      <c r="D2046" s="54">
        <v>1</v>
      </c>
    </row>
    <row r="2047" spans="1:4" x14ac:dyDescent="0.25">
      <c r="A2047" s="1" t="s">
        <v>5066</v>
      </c>
      <c r="B2047" s="61" t="s">
        <v>5067</v>
      </c>
      <c r="C2047" s="60" t="s">
        <v>1201</v>
      </c>
      <c r="D2047" s="54">
        <v>1</v>
      </c>
    </row>
    <row r="2048" spans="1:4" x14ac:dyDescent="0.25">
      <c r="A2048" s="1" t="s">
        <v>5068</v>
      </c>
      <c r="B2048" s="61" t="s">
        <v>5069</v>
      </c>
      <c r="C2048" s="60" t="s">
        <v>1201</v>
      </c>
      <c r="D2048" s="54">
        <v>1</v>
      </c>
    </row>
    <row r="2049" spans="1:4" x14ac:dyDescent="0.25">
      <c r="A2049" s="1" t="s">
        <v>5070</v>
      </c>
      <c r="B2049" s="61" t="s">
        <v>5071</v>
      </c>
      <c r="C2049" s="60" t="s">
        <v>1201</v>
      </c>
      <c r="D2049" s="54">
        <v>3</v>
      </c>
    </row>
    <row r="2050" spans="1:4" x14ac:dyDescent="0.25">
      <c r="A2050" s="1" t="s">
        <v>5072</v>
      </c>
      <c r="B2050" s="61" t="s">
        <v>5073</v>
      </c>
      <c r="C2050" s="60" t="s">
        <v>1201</v>
      </c>
      <c r="D2050" s="54">
        <v>4</v>
      </c>
    </row>
    <row r="2051" spans="1:4" x14ac:dyDescent="0.25">
      <c r="A2051" s="1" t="s">
        <v>5074</v>
      </c>
      <c r="B2051" s="61" t="s">
        <v>5075</v>
      </c>
      <c r="C2051" s="60" t="s">
        <v>1201</v>
      </c>
      <c r="D2051" s="54">
        <v>16</v>
      </c>
    </row>
    <row r="2052" spans="1:4" x14ac:dyDescent="0.25">
      <c r="A2052" s="1" t="s">
        <v>5076</v>
      </c>
      <c r="B2052" s="61" t="s">
        <v>5077</v>
      </c>
      <c r="C2052" s="60" t="s">
        <v>1201</v>
      </c>
      <c r="D2052" s="54">
        <v>2</v>
      </c>
    </row>
    <row r="2053" spans="1:4" x14ac:dyDescent="0.25">
      <c r="A2053" s="1" t="s">
        <v>5078</v>
      </c>
      <c r="B2053" s="61" t="s">
        <v>5079</v>
      </c>
      <c r="C2053" s="60" t="s">
        <v>1201</v>
      </c>
      <c r="D2053" s="54">
        <v>2</v>
      </c>
    </row>
    <row r="2054" spans="1:4" x14ac:dyDescent="0.25">
      <c r="A2054" s="1" t="s">
        <v>5080</v>
      </c>
      <c r="B2054" s="61" t="s">
        <v>5081</v>
      </c>
      <c r="C2054" s="60" t="s">
        <v>1201</v>
      </c>
      <c r="D2054" s="54">
        <v>1</v>
      </c>
    </row>
    <row r="2055" spans="1:4" x14ac:dyDescent="0.25">
      <c r="A2055" s="1" t="s">
        <v>5082</v>
      </c>
      <c r="B2055" s="61" t="s">
        <v>5083</v>
      </c>
      <c r="C2055" s="60" t="s">
        <v>1201</v>
      </c>
      <c r="D2055" s="54">
        <v>2</v>
      </c>
    </row>
    <row r="2056" spans="1:4" x14ac:dyDescent="0.25">
      <c r="A2056" s="1" t="s">
        <v>5084</v>
      </c>
      <c r="B2056" s="61" t="s">
        <v>5085</v>
      </c>
      <c r="C2056" s="60" t="s">
        <v>1201</v>
      </c>
      <c r="D2056" s="54">
        <v>16</v>
      </c>
    </row>
    <row r="2057" spans="1:4" x14ac:dyDescent="0.25">
      <c r="A2057" s="1" t="s">
        <v>5086</v>
      </c>
      <c r="B2057" s="61" t="s">
        <v>5087</v>
      </c>
      <c r="C2057" s="60" t="s">
        <v>1201</v>
      </c>
      <c r="D2057" s="54">
        <v>4</v>
      </c>
    </row>
    <row r="2058" spans="1:4" x14ac:dyDescent="0.25">
      <c r="A2058" s="1" t="s">
        <v>5088</v>
      </c>
      <c r="B2058" s="61" t="s">
        <v>5089</v>
      </c>
      <c r="C2058" s="60" t="s">
        <v>1201</v>
      </c>
      <c r="D2058" s="54">
        <v>9</v>
      </c>
    </row>
    <row r="2059" spans="1:4" x14ac:dyDescent="0.25">
      <c r="A2059" s="1" t="s">
        <v>5090</v>
      </c>
      <c r="B2059" s="61" t="s">
        <v>5091</v>
      </c>
      <c r="C2059" s="60" t="s">
        <v>1201</v>
      </c>
      <c r="D2059" s="54">
        <v>20</v>
      </c>
    </row>
    <row r="2060" spans="1:4" x14ac:dyDescent="0.25">
      <c r="A2060" s="1" t="s">
        <v>5092</v>
      </c>
      <c r="B2060" s="61" t="s">
        <v>5093</v>
      </c>
      <c r="C2060" s="60" t="s">
        <v>1201</v>
      </c>
      <c r="D2060" s="54">
        <v>23</v>
      </c>
    </row>
    <row r="2061" spans="1:4" x14ac:dyDescent="0.25">
      <c r="A2061" s="1" t="s">
        <v>5094</v>
      </c>
      <c r="B2061" s="61" t="s">
        <v>5095</v>
      </c>
      <c r="C2061" s="60" t="s">
        <v>1201</v>
      </c>
      <c r="D2061" s="54">
        <v>19</v>
      </c>
    </row>
    <row r="2062" spans="1:4" x14ac:dyDescent="0.25">
      <c r="A2062" s="1" t="s">
        <v>5096</v>
      </c>
      <c r="B2062" s="61" t="s">
        <v>5097</v>
      </c>
      <c r="C2062" s="60" t="s">
        <v>1201</v>
      </c>
      <c r="D2062" s="54">
        <v>1</v>
      </c>
    </row>
    <row r="2063" spans="1:4" x14ac:dyDescent="0.25">
      <c r="A2063" s="1" t="s">
        <v>5098</v>
      </c>
      <c r="B2063" s="61" t="s">
        <v>5099</v>
      </c>
      <c r="C2063" s="60" t="s">
        <v>1201</v>
      </c>
      <c r="D2063" s="54">
        <v>1</v>
      </c>
    </row>
    <row r="2064" spans="1:4" x14ac:dyDescent="0.25">
      <c r="A2064" s="1" t="s">
        <v>5100</v>
      </c>
      <c r="B2064" s="61" t="s">
        <v>5101</v>
      </c>
      <c r="C2064" s="60" t="s">
        <v>1201</v>
      </c>
      <c r="D2064" s="54">
        <v>23</v>
      </c>
    </row>
    <row r="2065" spans="1:4" x14ac:dyDescent="0.25">
      <c r="A2065" s="1" t="s">
        <v>5102</v>
      </c>
      <c r="B2065" s="61" t="s">
        <v>5103</v>
      </c>
      <c r="C2065" s="60" t="s">
        <v>1201</v>
      </c>
      <c r="D2065" s="54">
        <v>11</v>
      </c>
    </row>
    <row r="2066" spans="1:4" x14ac:dyDescent="0.25">
      <c r="A2066" s="1" t="s">
        <v>2890</v>
      </c>
      <c r="B2066" s="61" t="s">
        <v>5104</v>
      </c>
      <c r="C2066" s="60" t="s">
        <v>1201</v>
      </c>
      <c r="D2066" s="54">
        <v>1</v>
      </c>
    </row>
    <row r="2067" spans="1:4" x14ac:dyDescent="0.25">
      <c r="A2067" s="1" t="s">
        <v>5105</v>
      </c>
      <c r="B2067" s="61" t="s">
        <v>5106</v>
      </c>
      <c r="C2067" s="60" t="s">
        <v>1201</v>
      </c>
      <c r="D2067" s="54">
        <v>1</v>
      </c>
    </row>
    <row r="2068" spans="1:4" x14ac:dyDescent="0.25">
      <c r="A2068" s="1" t="s">
        <v>5107</v>
      </c>
      <c r="B2068" s="61" t="s">
        <v>5108</v>
      </c>
      <c r="C2068" s="60" t="s">
        <v>1201</v>
      </c>
      <c r="D2068" s="54">
        <v>14</v>
      </c>
    </row>
    <row r="2069" spans="1:4" x14ac:dyDescent="0.25">
      <c r="A2069" s="1" t="s">
        <v>5109</v>
      </c>
      <c r="B2069" s="61" t="s">
        <v>5110</v>
      </c>
      <c r="C2069" s="60" t="s">
        <v>1201</v>
      </c>
      <c r="D2069" s="54">
        <v>1</v>
      </c>
    </row>
    <row r="2070" spans="1:4" x14ac:dyDescent="0.25">
      <c r="A2070" s="1" t="s">
        <v>5111</v>
      </c>
      <c r="B2070" s="61" t="s">
        <v>5112</v>
      </c>
      <c r="C2070" s="60" t="s">
        <v>1201</v>
      </c>
      <c r="D2070" s="54">
        <v>3</v>
      </c>
    </row>
    <row r="2071" spans="1:4" x14ac:dyDescent="0.25">
      <c r="A2071" s="1" t="s">
        <v>5113</v>
      </c>
      <c r="B2071" s="61" t="s">
        <v>5114</v>
      </c>
      <c r="C2071" s="60" t="s">
        <v>1201</v>
      </c>
      <c r="D2071" s="54">
        <v>4</v>
      </c>
    </row>
    <row r="2072" spans="1:4" x14ac:dyDescent="0.25">
      <c r="A2072" s="1" t="s">
        <v>5115</v>
      </c>
      <c r="B2072" s="61" t="s">
        <v>5116</v>
      </c>
      <c r="C2072" s="60" t="s">
        <v>1201</v>
      </c>
      <c r="D2072" s="54">
        <v>1</v>
      </c>
    </row>
    <row r="2073" spans="1:4" x14ac:dyDescent="0.25">
      <c r="A2073" s="1" t="s">
        <v>5117</v>
      </c>
      <c r="B2073" s="61" t="s">
        <v>5118</v>
      </c>
      <c r="C2073" s="60" t="s">
        <v>1201</v>
      </c>
      <c r="D2073" s="54">
        <v>10</v>
      </c>
    </row>
    <row r="2074" spans="1:4" x14ac:dyDescent="0.25">
      <c r="A2074" s="1" t="s">
        <v>5119</v>
      </c>
      <c r="B2074" s="61" t="s">
        <v>5120</v>
      </c>
      <c r="C2074" s="60" t="s">
        <v>1201</v>
      </c>
      <c r="D2074" s="54">
        <v>6</v>
      </c>
    </row>
    <row r="2075" spans="1:4" x14ac:dyDescent="0.25">
      <c r="A2075" s="1" t="s">
        <v>5121</v>
      </c>
      <c r="B2075" s="61" t="s">
        <v>5122</v>
      </c>
      <c r="C2075" s="60" t="s">
        <v>1201</v>
      </c>
      <c r="D2075" s="54">
        <v>1</v>
      </c>
    </row>
    <row r="2076" spans="1:4" x14ac:dyDescent="0.25">
      <c r="A2076" s="1" t="s">
        <v>5123</v>
      </c>
      <c r="B2076" s="61" t="s">
        <v>5124</v>
      </c>
      <c r="C2076" s="60" t="s">
        <v>1201</v>
      </c>
      <c r="D2076" s="54">
        <v>2</v>
      </c>
    </row>
    <row r="2077" spans="1:4" x14ac:dyDescent="0.25">
      <c r="A2077" s="1" t="s">
        <v>5125</v>
      </c>
      <c r="B2077" s="61" t="s">
        <v>5126</v>
      </c>
      <c r="C2077" s="60" t="s">
        <v>1201</v>
      </c>
      <c r="D2077" s="54">
        <v>2</v>
      </c>
    </row>
    <row r="2078" spans="1:4" x14ac:dyDescent="0.25">
      <c r="A2078" s="1" t="s">
        <v>5127</v>
      </c>
      <c r="B2078" s="61" t="s">
        <v>5128</v>
      </c>
      <c r="C2078" s="60" t="s">
        <v>1201</v>
      </c>
      <c r="D2078" s="54">
        <v>2</v>
      </c>
    </row>
    <row r="2079" spans="1:4" x14ac:dyDescent="0.25">
      <c r="A2079" s="1" t="s">
        <v>5129</v>
      </c>
      <c r="B2079" s="61" t="s">
        <v>5130</v>
      </c>
      <c r="C2079" s="60" t="s">
        <v>1201</v>
      </c>
      <c r="D2079" s="54">
        <v>2</v>
      </c>
    </row>
    <row r="2080" spans="1:4" x14ac:dyDescent="0.25">
      <c r="A2080" s="1" t="s">
        <v>5131</v>
      </c>
      <c r="B2080" s="61" t="s">
        <v>5132</v>
      </c>
      <c r="C2080" s="60" t="s">
        <v>1201</v>
      </c>
      <c r="D2080" s="54">
        <v>1</v>
      </c>
    </row>
    <row r="2081" spans="1:4" x14ac:dyDescent="0.25">
      <c r="A2081" s="1" t="s">
        <v>5133</v>
      </c>
      <c r="B2081" s="61" t="s">
        <v>5134</v>
      </c>
      <c r="C2081" s="60" t="s">
        <v>1201</v>
      </c>
      <c r="D2081" s="54">
        <v>1</v>
      </c>
    </row>
    <row r="2082" spans="1:4" x14ac:dyDescent="0.25">
      <c r="A2082" s="1" t="s">
        <v>5135</v>
      </c>
      <c r="B2082" s="61" t="s">
        <v>5136</v>
      </c>
      <c r="C2082" s="60" t="s">
        <v>1201</v>
      </c>
      <c r="D2082" s="54">
        <v>5</v>
      </c>
    </row>
    <row r="2083" spans="1:4" x14ac:dyDescent="0.25">
      <c r="A2083" s="1" t="s">
        <v>5137</v>
      </c>
      <c r="B2083" s="61" t="s">
        <v>5138</v>
      </c>
      <c r="C2083" s="60" t="s">
        <v>1201</v>
      </c>
      <c r="D2083" s="54">
        <v>1</v>
      </c>
    </row>
    <row r="2084" spans="1:4" x14ac:dyDescent="0.25">
      <c r="A2084" s="1" t="s">
        <v>5139</v>
      </c>
      <c r="B2084" s="61" t="s">
        <v>5140</v>
      </c>
      <c r="C2084" s="60" t="s">
        <v>1201</v>
      </c>
      <c r="D2084" s="54">
        <v>20</v>
      </c>
    </row>
    <row r="2085" spans="1:4" x14ac:dyDescent="0.25">
      <c r="A2085" s="1" t="s">
        <v>5141</v>
      </c>
      <c r="B2085" s="61" t="s">
        <v>5142</v>
      </c>
      <c r="C2085" s="60" t="s">
        <v>1201</v>
      </c>
      <c r="D2085" s="54">
        <v>14</v>
      </c>
    </row>
    <row r="2086" spans="1:4" x14ac:dyDescent="0.25">
      <c r="A2086" s="1" t="s">
        <v>5143</v>
      </c>
      <c r="B2086" s="61" t="s">
        <v>5144</v>
      </c>
      <c r="C2086" s="60" t="s">
        <v>1201</v>
      </c>
      <c r="D2086" s="54">
        <v>2</v>
      </c>
    </row>
    <row r="2087" spans="1:4" x14ac:dyDescent="0.25">
      <c r="A2087" s="1" t="s">
        <v>5145</v>
      </c>
      <c r="B2087" s="61" t="s">
        <v>5146</v>
      </c>
      <c r="C2087" s="60" t="s">
        <v>1201</v>
      </c>
      <c r="D2087" s="54">
        <v>11</v>
      </c>
    </row>
    <row r="2088" spans="1:4" x14ac:dyDescent="0.25">
      <c r="A2088" s="1" t="s">
        <v>5147</v>
      </c>
      <c r="B2088" s="61" t="s">
        <v>5148</v>
      </c>
      <c r="C2088" s="60" t="s">
        <v>1201</v>
      </c>
      <c r="D2088" s="54">
        <v>208</v>
      </c>
    </row>
    <row r="2089" spans="1:4" x14ac:dyDescent="0.25">
      <c r="A2089" s="1" t="s">
        <v>5149</v>
      </c>
      <c r="B2089" s="61" t="s">
        <v>5150</v>
      </c>
      <c r="C2089" s="60" t="s">
        <v>1201</v>
      </c>
      <c r="D2089" s="54">
        <v>1</v>
      </c>
    </row>
    <row r="2090" spans="1:4" x14ac:dyDescent="0.25">
      <c r="A2090" s="1" t="s">
        <v>5151</v>
      </c>
      <c r="B2090" s="61" t="s">
        <v>5152</v>
      </c>
      <c r="C2090" s="60" t="s">
        <v>1201</v>
      </c>
      <c r="D2090" s="54">
        <v>76</v>
      </c>
    </row>
    <row r="2091" spans="1:4" x14ac:dyDescent="0.25">
      <c r="A2091" s="1" t="s">
        <v>5153</v>
      </c>
      <c r="B2091" s="61" t="s">
        <v>5154</v>
      </c>
      <c r="C2091" s="60" t="s">
        <v>1201</v>
      </c>
      <c r="D2091" s="54">
        <v>93</v>
      </c>
    </row>
    <row r="2092" spans="1:4" x14ac:dyDescent="0.25">
      <c r="A2092" s="1" t="s">
        <v>5155</v>
      </c>
      <c r="B2092" s="61" t="s">
        <v>5156</v>
      </c>
      <c r="C2092" s="60" t="s">
        <v>1201</v>
      </c>
      <c r="D2092" s="54">
        <v>1</v>
      </c>
    </row>
    <row r="2093" spans="1:4" x14ac:dyDescent="0.25">
      <c r="A2093" s="1" t="s">
        <v>5157</v>
      </c>
      <c r="B2093" s="61" t="s">
        <v>5158</v>
      </c>
      <c r="C2093" s="60" t="s">
        <v>1201</v>
      </c>
      <c r="D2093" s="54">
        <v>26</v>
      </c>
    </row>
    <row r="2094" spans="1:4" x14ac:dyDescent="0.25">
      <c r="A2094" s="1" t="s">
        <v>5159</v>
      </c>
      <c r="B2094" s="61" t="s">
        <v>5160</v>
      </c>
      <c r="C2094" s="60" t="s">
        <v>1201</v>
      </c>
      <c r="D2094" s="54">
        <v>21</v>
      </c>
    </row>
    <row r="2095" spans="1:4" x14ac:dyDescent="0.25">
      <c r="A2095" s="1" t="s">
        <v>5161</v>
      </c>
      <c r="B2095" s="61" t="s">
        <v>5162</v>
      </c>
      <c r="C2095" s="60" t="s">
        <v>1201</v>
      </c>
      <c r="D2095" s="54">
        <v>135</v>
      </c>
    </row>
    <row r="2096" spans="1:4" x14ac:dyDescent="0.25">
      <c r="A2096" s="1" t="s">
        <v>5163</v>
      </c>
      <c r="B2096" s="61" t="s">
        <v>5164</v>
      </c>
      <c r="C2096" s="60" t="s">
        <v>1201</v>
      </c>
      <c r="D2096" s="54">
        <v>113</v>
      </c>
    </row>
    <row r="2097" spans="1:4" x14ac:dyDescent="0.25">
      <c r="A2097" s="1" t="s">
        <v>5165</v>
      </c>
      <c r="B2097" s="61" t="s">
        <v>5166</v>
      </c>
      <c r="C2097" s="60" t="s">
        <v>1201</v>
      </c>
      <c r="D2097" s="54">
        <v>31</v>
      </c>
    </row>
    <row r="2098" spans="1:4" x14ac:dyDescent="0.25">
      <c r="A2098" s="1" t="s">
        <v>5167</v>
      </c>
      <c r="B2098" s="61" t="s">
        <v>5168</v>
      </c>
      <c r="C2098" s="60" t="s">
        <v>1201</v>
      </c>
      <c r="D2098" s="54">
        <v>5</v>
      </c>
    </row>
    <row r="2099" spans="1:4" x14ac:dyDescent="0.25">
      <c r="A2099" s="1" t="s">
        <v>5169</v>
      </c>
      <c r="B2099" s="61" t="s">
        <v>5170</v>
      </c>
      <c r="C2099" s="60" t="s">
        <v>1201</v>
      </c>
      <c r="D2099" s="54">
        <v>5</v>
      </c>
    </row>
    <row r="2100" spans="1:4" x14ac:dyDescent="0.25">
      <c r="A2100" s="1" t="s">
        <v>5171</v>
      </c>
      <c r="B2100" s="61" t="s">
        <v>5172</v>
      </c>
      <c r="C2100" s="60" t="s">
        <v>1201</v>
      </c>
      <c r="D2100" s="54">
        <v>15</v>
      </c>
    </row>
    <row r="2101" spans="1:4" x14ac:dyDescent="0.25">
      <c r="A2101" s="1" t="s">
        <v>5173</v>
      </c>
      <c r="B2101" s="61" t="s">
        <v>5174</v>
      </c>
      <c r="C2101" s="60" t="s">
        <v>1201</v>
      </c>
      <c r="D2101" s="54">
        <v>10</v>
      </c>
    </row>
    <row r="2102" spans="1:4" x14ac:dyDescent="0.25">
      <c r="A2102" s="1" t="s">
        <v>5175</v>
      </c>
      <c r="B2102" s="61" t="s">
        <v>5176</v>
      </c>
      <c r="C2102" s="60" t="s">
        <v>1201</v>
      </c>
      <c r="D2102" s="54">
        <v>2</v>
      </c>
    </row>
    <row r="2103" spans="1:4" x14ac:dyDescent="0.25">
      <c r="A2103" s="1" t="s">
        <v>5177</v>
      </c>
      <c r="B2103" s="61" t="s">
        <v>5178</v>
      </c>
      <c r="C2103" s="60" t="s">
        <v>1201</v>
      </c>
      <c r="D2103" s="54">
        <v>4</v>
      </c>
    </row>
    <row r="2104" spans="1:4" x14ac:dyDescent="0.25">
      <c r="A2104" s="1" t="s">
        <v>5179</v>
      </c>
      <c r="B2104" s="61" t="s">
        <v>5180</v>
      </c>
      <c r="C2104" s="60" t="s">
        <v>1201</v>
      </c>
      <c r="D2104" s="54">
        <v>54</v>
      </c>
    </row>
    <row r="2105" spans="1:4" x14ac:dyDescent="0.25">
      <c r="A2105" s="1" t="s">
        <v>5181</v>
      </c>
      <c r="B2105" s="61" t="s">
        <v>5182</v>
      </c>
      <c r="C2105" s="60" t="s">
        <v>1201</v>
      </c>
      <c r="D2105" s="54">
        <v>10</v>
      </c>
    </row>
    <row r="2106" spans="1:4" x14ac:dyDescent="0.25">
      <c r="A2106" s="1" t="s">
        <v>5183</v>
      </c>
      <c r="B2106" s="61" t="s">
        <v>5184</v>
      </c>
      <c r="C2106" s="60" t="s">
        <v>1201</v>
      </c>
      <c r="D2106" s="54">
        <v>74</v>
      </c>
    </row>
    <row r="2107" spans="1:4" x14ac:dyDescent="0.25">
      <c r="A2107" s="1" t="s">
        <v>5185</v>
      </c>
      <c r="B2107" s="61" t="s">
        <v>5186</v>
      </c>
      <c r="C2107" s="60" t="s">
        <v>1201</v>
      </c>
      <c r="D2107" s="54">
        <v>4</v>
      </c>
    </row>
    <row r="2108" spans="1:4" x14ac:dyDescent="0.25">
      <c r="A2108" s="1" t="s">
        <v>5187</v>
      </c>
      <c r="B2108" s="61" t="s">
        <v>5188</v>
      </c>
      <c r="C2108" s="60" t="s">
        <v>1201</v>
      </c>
      <c r="D2108" s="54">
        <v>98</v>
      </c>
    </row>
    <row r="2109" spans="1:4" x14ac:dyDescent="0.25">
      <c r="A2109" s="1" t="s">
        <v>5189</v>
      </c>
      <c r="B2109" s="61" t="s">
        <v>5190</v>
      </c>
      <c r="C2109" s="60" t="s">
        <v>1201</v>
      </c>
      <c r="D2109" s="54">
        <v>1</v>
      </c>
    </row>
    <row r="2110" spans="1:4" x14ac:dyDescent="0.25">
      <c r="A2110" s="1" t="s">
        <v>5191</v>
      </c>
      <c r="B2110" s="61" t="s">
        <v>5192</v>
      </c>
      <c r="C2110" s="60" t="s">
        <v>1201</v>
      </c>
      <c r="D2110" s="54">
        <v>605</v>
      </c>
    </row>
    <row r="2111" spans="1:4" x14ac:dyDescent="0.25">
      <c r="A2111" s="1" t="s">
        <v>5193</v>
      </c>
      <c r="B2111" s="61" t="s">
        <v>5194</v>
      </c>
      <c r="C2111" s="60" t="s">
        <v>1201</v>
      </c>
      <c r="D2111" s="54">
        <v>2</v>
      </c>
    </row>
    <row r="2112" spans="1:4" x14ac:dyDescent="0.25">
      <c r="A2112" s="1" t="s">
        <v>5195</v>
      </c>
      <c r="B2112" s="61" t="s">
        <v>5196</v>
      </c>
      <c r="C2112" s="60" t="s">
        <v>1201</v>
      </c>
      <c r="D2112" s="54">
        <v>7</v>
      </c>
    </row>
    <row r="2113" spans="1:4" x14ac:dyDescent="0.25">
      <c r="A2113" s="1" t="s">
        <v>5197</v>
      </c>
      <c r="B2113" s="61" t="s">
        <v>5198</v>
      </c>
      <c r="C2113" s="60" t="s">
        <v>1201</v>
      </c>
      <c r="D2113" s="54">
        <v>3</v>
      </c>
    </row>
    <row r="2114" spans="1:4" x14ac:dyDescent="0.25">
      <c r="A2114" s="1" t="s">
        <v>5199</v>
      </c>
      <c r="B2114" s="61" t="s">
        <v>5200</v>
      </c>
      <c r="C2114" s="60" t="s">
        <v>1201</v>
      </c>
      <c r="D2114" s="54">
        <v>13</v>
      </c>
    </row>
    <row r="2115" spans="1:4" x14ac:dyDescent="0.25">
      <c r="A2115" s="1" t="s">
        <v>5201</v>
      </c>
      <c r="B2115" s="61" t="s">
        <v>5202</v>
      </c>
      <c r="C2115" s="60" t="s">
        <v>1201</v>
      </c>
      <c r="D2115" s="54">
        <v>398</v>
      </c>
    </row>
    <row r="2116" spans="1:4" x14ac:dyDescent="0.25">
      <c r="A2116" s="1" t="s">
        <v>5203</v>
      </c>
      <c r="B2116" s="61" t="s">
        <v>5204</v>
      </c>
      <c r="C2116" s="60" t="s">
        <v>1201</v>
      </c>
      <c r="D2116" s="54">
        <v>4</v>
      </c>
    </row>
    <row r="2117" spans="1:4" x14ac:dyDescent="0.25">
      <c r="A2117" s="1" t="s">
        <v>5205</v>
      </c>
      <c r="B2117" s="61" t="s">
        <v>5206</v>
      </c>
      <c r="C2117" s="60" t="s">
        <v>1201</v>
      </c>
      <c r="D2117" s="54">
        <v>146</v>
      </c>
    </row>
    <row r="2118" spans="1:4" x14ac:dyDescent="0.25">
      <c r="A2118" s="1" t="s">
        <v>5207</v>
      </c>
      <c r="B2118" s="61" t="s">
        <v>5208</v>
      </c>
      <c r="C2118" s="60" t="s">
        <v>1201</v>
      </c>
      <c r="D2118" s="54">
        <v>12</v>
      </c>
    </row>
    <row r="2119" spans="1:4" x14ac:dyDescent="0.25">
      <c r="A2119" s="1" t="s">
        <v>5209</v>
      </c>
      <c r="B2119" s="61" t="s">
        <v>5210</v>
      </c>
      <c r="C2119" s="60" t="s">
        <v>1201</v>
      </c>
      <c r="D2119" s="54">
        <v>6</v>
      </c>
    </row>
    <row r="2120" spans="1:4" x14ac:dyDescent="0.25">
      <c r="A2120" s="1" t="s">
        <v>5211</v>
      </c>
      <c r="B2120" s="61" t="s">
        <v>5212</v>
      </c>
      <c r="C2120" s="60" t="s">
        <v>1201</v>
      </c>
      <c r="D2120" s="54">
        <v>2</v>
      </c>
    </row>
    <row r="2121" spans="1:4" x14ac:dyDescent="0.25">
      <c r="A2121" s="1" t="s">
        <v>5213</v>
      </c>
      <c r="B2121" s="61" t="s">
        <v>5214</v>
      </c>
      <c r="C2121" s="60" t="s">
        <v>1201</v>
      </c>
      <c r="D2121" s="54">
        <v>5</v>
      </c>
    </row>
    <row r="2122" spans="1:4" x14ac:dyDescent="0.25">
      <c r="A2122" s="1" t="s">
        <v>5215</v>
      </c>
      <c r="B2122" s="61" t="s">
        <v>5216</v>
      </c>
      <c r="C2122" s="60" t="s">
        <v>1201</v>
      </c>
      <c r="D2122" s="54">
        <v>13</v>
      </c>
    </row>
    <row r="2123" spans="1:4" x14ac:dyDescent="0.25">
      <c r="A2123" s="1" t="s">
        <v>5217</v>
      </c>
      <c r="B2123" s="61" t="s">
        <v>5218</v>
      </c>
      <c r="C2123" s="60" t="s">
        <v>1201</v>
      </c>
      <c r="D2123" s="54">
        <v>15</v>
      </c>
    </row>
    <row r="2124" spans="1:4" x14ac:dyDescent="0.25">
      <c r="A2124" s="1" t="s">
        <v>5219</v>
      </c>
      <c r="B2124" s="61" t="s">
        <v>5220</v>
      </c>
      <c r="C2124" s="60" t="s">
        <v>1201</v>
      </c>
      <c r="D2124" s="54">
        <v>30</v>
      </c>
    </row>
    <row r="2125" spans="1:4" x14ac:dyDescent="0.25">
      <c r="A2125" s="1" t="s">
        <v>5221</v>
      </c>
      <c r="B2125" s="61" t="s">
        <v>5222</v>
      </c>
      <c r="C2125" s="60" t="s">
        <v>1201</v>
      </c>
      <c r="D2125" s="54">
        <v>3</v>
      </c>
    </row>
    <row r="2126" spans="1:4" x14ac:dyDescent="0.25">
      <c r="A2126" s="1" t="s">
        <v>5223</v>
      </c>
      <c r="B2126" s="61" t="s">
        <v>5224</v>
      </c>
      <c r="C2126" s="60" t="s">
        <v>1201</v>
      </c>
      <c r="D2126" s="54">
        <v>1</v>
      </c>
    </row>
    <row r="2127" spans="1:4" x14ac:dyDescent="0.25">
      <c r="A2127" s="1" t="s">
        <v>5225</v>
      </c>
      <c r="B2127" s="61" t="s">
        <v>5226</v>
      </c>
      <c r="C2127" s="60" t="s">
        <v>1201</v>
      </c>
      <c r="D2127" s="54">
        <v>300</v>
      </c>
    </row>
    <row r="2128" spans="1:4" x14ac:dyDescent="0.25">
      <c r="A2128" s="1" t="s">
        <v>5227</v>
      </c>
      <c r="B2128" s="61" t="s">
        <v>5228</v>
      </c>
      <c r="C2128" s="60" t="s">
        <v>1201</v>
      </c>
      <c r="D2128" s="54">
        <v>237</v>
      </c>
    </row>
    <row r="2129" spans="1:4" x14ac:dyDescent="0.25">
      <c r="A2129" s="1" t="s">
        <v>5229</v>
      </c>
      <c r="B2129" s="61" t="s">
        <v>5230</v>
      </c>
      <c r="C2129" s="60" t="s">
        <v>1201</v>
      </c>
      <c r="D2129" s="54">
        <v>173</v>
      </c>
    </row>
    <row r="2130" spans="1:4" x14ac:dyDescent="0.25">
      <c r="A2130" s="1" t="s">
        <v>5231</v>
      </c>
      <c r="B2130" s="61" t="s">
        <v>5232</v>
      </c>
      <c r="C2130" s="60" t="s">
        <v>1201</v>
      </c>
      <c r="D2130" s="54">
        <v>112</v>
      </c>
    </row>
    <row r="2131" spans="1:4" x14ac:dyDescent="0.25">
      <c r="A2131" s="1" t="s">
        <v>5233</v>
      </c>
      <c r="B2131" s="61" t="s">
        <v>5234</v>
      </c>
      <c r="C2131" s="60" t="s">
        <v>1201</v>
      </c>
      <c r="D2131" s="54">
        <v>2627</v>
      </c>
    </row>
    <row r="2132" spans="1:4" x14ac:dyDescent="0.25">
      <c r="A2132" s="1" t="s">
        <v>5235</v>
      </c>
      <c r="B2132" s="61" t="s">
        <v>5236</v>
      </c>
      <c r="C2132" s="60" t="s">
        <v>1201</v>
      </c>
      <c r="D2132" s="54">
        <v>220</v>
      </c>
    </row>
    <row r="2133" spans="1:4" x14ac:dyDescent="0.25">
      <c r="A2133" s="1" t="s">
        <v>5237</v>
      </c>
      <c r="B2133" s="61" t="s">
        <v>5238</v>
      </c>
      <c r="C2133" s="60" t="s">
        <v>1201</v>
      </c>
      <c r="D2133" s="54">
        <v>396</v>
      </c>
    </row>
    <row r="2134" spans="1:4" x14ac:dyDescent="0.25">
      <c r="A2134" s="1" t="s">
        <v>5239</v>
      </c>
      <c r="B2134" s="61" t="s">
        <v>5240</v>
      </c>
      <c r="C2134" s="60" t="s">
        <v>1201</v>
      </c>
      <c r="D2134" s="54">
        <v>33</v>
      </c>
    </row>
    <row r="2135" spans="1:4" x14ac:dyDescent="0.25">
      <c r="A2135" s="1" t="s">
        <v>5241</v>
      </c>
      <c r="B2135" s="61" t="s">
        <v>5242</v>
      </c>
      <c r="C2135" s="60" t="s">
        <v>1201</v>
      </c>
      <c r="D2135" s="54">
        <v>3</v>
      </c>
    </row>
    <row r="2136" spans="1:4" x14ac:dyDescent="0.25">
      <c r="A2136" s="1" t="s">
        <v>5243</v>
      </c>
      <c r="B2136" s="61" t="s">
        <v>5244</v>
      </c>
      <c r="C2136" s="60" t="s">
        <v>1201</v>
      </c>
      <c r="D2136" s="54">
        <v>2</v>
      </c>
    </row>
    <row r="2137" spans="1:4" x14ac:dyDescent="0.25">
      <c r="A2137" s="1" t="s">
        <v>5245</v>
      </c>
      <c r="B2137" s="61" t="s">
        <v>5246</v>
      </c>
      <c r="C2137" s="60" t="s">
        <v>1201</v>
      </c>
      <c r="D2137" s="54">
        <v>3</v>
      </c>
    </row>
    <row r="2138" spans="1:4" x14ac:dyDescent="0.25">
      <c r="A2138" s="1" t="s">
        <v>5247</v>
      </c>
      <c r="B2138" s="61" t="s">
        <v>5248</v>
      </c>
      <c r="C2138" s="60" t="s">
        <v>1201</v>
      </c>
      <c r="D2138" s="54">
        <v>59</v>
      </c>
    </row>
    <row r="2139" spans="1:4" x14ac:dyDescent="0.25">
      <c r="A2139" s="1" t="s">
        <v>5249</v>
      </c>
      <c r="B2139" s="61" t="s">
        <v>5250</v>
      </c>
      <c r="C2139" s="60" t="s">
        <v>1201</v>
      </c>
      <c r="D2139" s="54">
        <v>59</v>
      </c>
    </row>
    <row r="2140" spans="1:4" x14ac:dyDescent="0.25">
      <c r="A2140" s="1" t="s">
        <v>5251</v>
      </c>
      <c r="B2140" s="61" t="s">
        <v>5252</v>
      </c>
      <c r="C2140" s="60" t="s">
        <v>1201</v>
      </c>
      <c r="D2140" s="54">
        <v>40</v>
      </c>
    </row>
    <row r="2141" spans="1:4" x14ac:dyDescent="0.25">
      <c r="A2141" s="1" t="s">
        <v>5253</v>
      </c>
      <c r="B2141" s="61" t="s">
        <v>5254</v>
      </c>
      <c r="C2141" s="60" t="s">
        <v>1201</v>
      </c>
      <c r="D2141" s="54">
        <v>1</v>
      </c>
    </row>
    <row r="2142" spans="1:4" x14ac:dyDescent="0.25">
      <c r="A2142" s="1" t="s">
        <v>5255</v>
      </c>
      <c r="B2142" s="61" t="s">
        <v>5256</v>
      </c>
      <c r="C2142" s="60" t="s">
        <v>1201</v>
      </c>
      <c r="D2142" s="54">
        <v>5</v>
      </c>
    </row>
    <row r="2143" spans="1:4" x14ac:dyDescent="0.25">
      <c r="A2143" s="1" t="s">
        <v>5257</v>
      </c>
      <c r="B2143" s="61" t="s">
        <v>5258</v>
      </c>
      <c r="C2143" s="60" t="s">
        <v>1201</v>
      </c>
      <c r="D2143" s="54">
        <v>63</v>
      </c>
    </row>
    <row r="2144" spans="1:4" x14ac:dyDescent="0.25">
      <c r="A2144" s="1" t="s">
        <v>5259</v>
      </c>
      <c r="B2144" s="61" t="s">
        <v>5260</v>
      </c>
      <c r="C2144" s="60" t="s">
        <v>1201</v>
      </c>
      <c r="D2144" s="54">
        <v>1</v>
      </c>
    </row>
    <row r="2145" spans="1:4" x14ac:dyDescent="0.25">
      <c r="A2145" s="1" t="s">
        <v>5261</v>
      </c>
      <c r="B2145" s="61" t="s">
        <v>5262</v>
      </c>
      <c r="C2145" s="60" t="s">
        <v>1201</v>
      </c>
      <c r="D2145" s="54">
        <v>80</v>
      </c>
    </row>
    <row r="2146" spans="1:4" x14ac:dyDescent="0.25">
      <c r="A2146" s="1" t="s">
        <v>5263</v>
      </c>
      <c r="B2146" s="61" t="s">
        <v>5264</v>
      </c>
      <c r="C2146" s="60" t="s">
        <v>1201</v>
      </c>
      <c r="D2146" s="54">
        <v>36</v>
      </c>
    </row>
    <row r="2147" spans="1:4" x14ac:dyDescent="0.25">
      <c r="A2147" s="1" t="s">
        <v>5265</v>
      </c>
      <c r="B2147" s="61" t="s">
        <v>5266</v>
      </c>
      <c r="C2147" s="60" t="s">
        <v>1201</v>
      </c>
      <c r="D2147" s="54">
        <v>3</v>
      </c>
    </row>
    <row r="2148" spans="1:4" x14ac:dyDescent="0.25">
      <c r="A2148" s="1" t="s">
        <v>5267</v>
      </c>
      <c r="B2148" s="61" t="s">
        <v>5268</v>
      </c>
      <c r="C2148" s="60" t="s">
        <v>1201</v>
      </c>
      <c r="D2148" s="54">
        <v>48</v>
      </c>
    </row>
    <row r="2149" spans="1:4" x14ac:dyDescent="0.25">
      <c r="A2149" s="1" t="s">
        <v>5269</v>
      </c>
      <c r="B2149" s="61" t="s">
        <v>5270</v>
      </c>
      <c r="C2149" s="60" t="s">
        <v>1201</v>
      </c>
      <c r="D2149" s="54">
        <v>5</v>
      </c>
    </row>
    <row r="2150" spans="1:4" x14ac:dyDescent="0.25">
      <c r="A2150" s="1" t="s">
        <v>5271</v>
      </c>
      <c r="B2150" s="61" t="s">
        <v>5272</v>
      </c>
      <c r="C2150" s="60" t="s">
        <v>1201</v>
      </c>
      <c r="D2150" s="54">
        <v>5</v>
      </c>
    </row>
    <row r="2151" spans="1:4" x14ac:dyDescent="0.25">
      <c r="A2151" s="1" t="s">
        <v>5273</v>
      </c>
      <c r="B2151" s="61" t="s">
        <v>5274</v>
      </c>
      <c r="C2151" s="60" t="s">
        <v>1201</v>
      </c>
      <c r="D2151" s="54">
        <v>6</v>
      </c>
    </row>
    <row r="2152" spans="1:4" x14ac:dyDescent="0.25">
      <c r="A2152" s="1" t="s">
        <v>5275</v>
      </c>
      <c r="B2152" s="61" t="s">
        <v>5276</v>
      </c>
      <c r="C2152" s="60" t="s">
        <v>1201</v>
      </c>
      <c r="D2152" s="54">
        <v>1</v>
      </c>
    </row>
    <row r="2153" spans="1:4" x14ac:dyDescent="0.25">
      <c r="A2153" s="1" t="s">
        <v>5277</v>
      </c>
      <c r="B2153" s="61" t="s">
        <v>5278</v>
      </c>
      <c r="C2153" s="60" t="s">
        <v>1201</v>
      </c>
      <c r="D2153" s="54">
        <v>14</v>
      </c>
    </row>
    <row r="2154" spans="1:4" x14ac:dyDescent="0.25">
      <c r="A2154" s="1" t="s">
        <v>5279</v>
      </c>
      <c r="B2154" s="61" t="s">
        <v>5280</v>
      </c>
      <c r="C2154" s="60" t="s">
        <v>1201</v>
      </c>
      <c r="D2154" s="54">
        <v>2</v>
      </c>
    </row>
    <row r="2155" spans="1:4" x14ac:dyDescent="0.25">
      <c r="A2155" s="1" t="s">
        <v>5281</v>
      </c>
      <c r="B2155" s="61" t="s">
        <v>5282</v>
      </c>
      <c r="C2155" s="60" t="s">
        <v>1201</v>
      </c>
      <c r="D2155" s="54">
        <v>12</v>
      </c>
    </row>
    <row r="2156" spans="1:4" x14ac:dyDescent="0.25">
      <c r="A2156" s="1" t="s">
        <v>5283</v>
      </c>
      <c r="B2156" s="61" t="s">
        <v>5284</v>
      </c>
      <c r="C2156" s="60" t="s">
        <v>1201</v>
      </c>
      <c r="D2156" s="54">
        <v>2</v>
      </c>
    </row>
    <row r="2157" spans="1:4" x14ac:dyDescent="0.25">
      <c r="A2157" s="1" t="s">
        <v>5285</v>
      </c>
      <c r="B2157" s="61" t="s">
        <v>5286</v>
      </c>
      <c r="C2157" s="60" t="s">
        <v>1201</v>
      </c>
      <c r="D2157" s="54">
        <v>180</v>
      </c>
    </row>
    <row r="2158" spans="1:4" x14ac:dyDescent="0.25">
      <c r="A2158" s="1" t="s">
        <v>5287</v>
      </c>
      <c r="B2158" s="61" t="s">
        <v>5288</v>
      </c>
      <c r="C2158" s="60" t="s">
        <v>1201</v>
      </c>
      <c r="D2158" s="54">
        <v>1</v>
      </c>
    </row>
    <row r="2159" spans="1:4" x14ac:dyDescent="0.25">
      <c r="A2159" s="1" t="s">
        <v>5289</v>
      </c>
      <c r="B2159" s="61" t="s">
        <v>5290</v>
      </c>
      <c r="C2159" s="60" t="s">
        <v>1201</v>
      </c>
      <c r="D2159" s="54">
        <v>5</v>
      </c>
    </row>
    <row r="2160" spans="1:4" x14ac:dyDescent="0.25">
      <c r="A2160" s="1" t="s">
        <v>5291</v>
      </c>
      <c r="B2160" s="61" t="s">
        <v>5292</v>
      </c>
      <c r="C2160" s="60" t="s">
        <v>1201</v>
      </c>
      <c r="D2160" s="54">
        <v>2</v>
      </c>
    </row>
    <row r="2161" spans="1:4" x14ac:dyDescent="0.25">
      <c r="A2161" s="1" t="s">
        <v>5293</v>
      </c>
      <c r="B2161" s="61" t="s">
        <v>5294</v>
      </c>
      <c r="C2161" s="60" t="s">
        <v>1201</v>
      </c>
      <c r="D2161" s="54">
        <v>12</v>
      </c>
    </row>
    <row r="2162" spans="1:4" x14ac:dyDescent="0.25">
      <c r="A2162" s="1" t="s">
        <v>5295</v>
      </c>
      <c r="B2162" s="61" t="s">
        <v>5296</v>
      </c>
      <c r="C2162" s="60" t="s">
        <v>1201</v>
      </c>
      <c r="D2162" s="54">
        <v>17</v>
      </c>
    </row>
    <row r="2163" spans="1:4" x14ac:dyDescent="0.25">
      <c r="A2163" s="1" t="s">
        <v>5297</v>
      </c>
      <c r="B2163" s="61" t="s">
        <v>5298</v>
      </c>
      <c r="C2163" s="60" t="s">
        <v>1201</v>
      </c>
      <c r="D2163" s="54">
        <v>22</v>
      </c>
    </row>
    <row r="2164" spans="1:4" x14ac:dyDescent="0.25">
      <c r="A2164" s="1" t="s">
        <v>5299</v>
      </c>
      <c r="B2164" s="61" t="s">
        <v>5300</v>
      </c>
      <c r="C2164" s="60" t="s">
        <v>1201</v>
      </c>
      <c r="D2164" s="54">
        <v>10</v>
      </c>
    </row>
    <row r="2165" spans="1:4" x14ac:dyDescent="0.25">
      <c r="A2165" s="1" t="s">
        <v>5301</v>
      </c>
      <c r="B2165" s="61" t="s">
        <v>5302</v>
      </c>
      <c r="C2165" s="60" t="s">
        <v>1201</v>
      </c>
      <c r="D2165" s="54">
        <v>4</v>
      </c>
    </row>
    <row r="2166" spans="1:4" x14ac:dyDescent="0.25">
      <c r="A2166" s="1" t="s">
        <v>5303</v>
      </c>
      <c r="B2166" s="61" t="s">
        <v>5304</v>
      </c>
      <c r="C2166" s="60" t="s">
        <v>1201</v>
      </c>
      <c r="D2166" s="54">
        <v>41</v>
      </c>
    </row>
    <row r="2167" spans="1:4" x14ac:dyDescent="0.25">
      <c r="A2167" s="1" t="s">
        <v>5305</v>
      </c>
      <c r="B2167" s="61" t="s">
        <v>5306</v>
      </c>
      <c r="C2167" s="60" t="s">
        <v>1201</v>
      </c>
      <c r="D2167" s="54">
        <v>370</v>
      </c>
    </row>
    <row r="2168" spans="1:4" x14ac:dyDescent="0.25">
      <c r="A2168" s="1" t="s">
        <v>5307</v>
      </c>
      <c r="B2168" s="61" t="s">
        <v>5308</v>
      </c>
      <c r="C2168" s="60" t="s">
        <v>1201</v>
      </c>
      <c r="D2168" s="54">
        <v>1</v>
      </c>
    </row>
    <row r="2169" spans="1:4" x14ac:dyDescent="0.25">
      <c r="A2169" s="1" t="s">
        <v>5309</v>
      </c>
      <c r="B2169" s="61" t="s">
        <v>5310</v>
      </c>
      <c r="C2169" s="60" t="s">
        <v>1201</v>
      </c>
      <c r="D2169" s="54">
        <v>947</v>
      </c>
    </row>
    <row r="2170" spans="1:4" x14ac:dyDescent="0.25">
      <c r="A2170" s="1" t="s">
        <v>5311</v>
      </c>
      <c r="B2170" s="61" t="s">
        <v>5312</v>
      </c>
      <c r="C2170" s="60" t="s">
        <v>1201</v>
      </c>
      <c r="D2170" s="54">
        <v>89</v>
      </c>
    </row>
    <row r="2171" spans="1:4" x14ac:dyDescent="0.25">
      <c r="A2171" s="1" t="s">
        <v>5313</v>
      </c>
      <c r="B2171" s="61" t="s">
        <v>5314</v>
      </c>
      <c r="C2171" s="60" t="s">
        <v>1201</v>
      </c>
      <c r="D2171" s="54">
        <v>60</v>
      </c>
    </row>
    <row r="2172" spans="1:4" x14ac:dyDescent="0.25">
      <c r="A2172" s="1" t="s">
        <v>5315</v>
      </c>
      <c r="B2172" s="61" t="s">
        <v>5316</v>
      </c>
      <c r="C2172" s="60" t="s">
        <v>1201</v>
      </c>
      <c r="D2172" s="54">
        <v>58</v>
      </c>
    </row>
    <row r="2173" spans="1:4" x14ac:dyDescent="0.25">
      <c r="A2173" s="1" t="s">
        <v>5317</v>
      </c>
      <c r="B2173" s="61" t="s">
        <v>5318</v>
      </c>
      <c r="C2173" s="60" t="s">
        <v>1201</v>
      </c>
      <c r="D2173" s="54">
        <v>12</v>
      </c>
    </row>
    <row r="2174" spans="1:4" x14ac:dyDescent="0.25">
      <c r="A2174" s="1" t="s">
        <v>5319</v>
      </c>
      <c r="B2174" s="61" t="s">
        <v>5320</v>
      </c>
      <c r="C2174" s="60" t="s">
        <v>1201</v>
      </c>
      <c r="D2174" s="54">
        <v>82</v>
      </c>
    </row>
    <row r="2175" spans="1:4" x14ac:dyDescent="0.25">
      <c r="A2175" s="1" t="s">
        <v>5321</v>
      </c>
      <c r="B2175" s="61" t="s">
        <v>5322</v>
      </c>
      <c r="C2175" s="60" t="s">
        <v>1201</v>
      </c>
      <c r="D2175" s="54">
        <v>96</v>
      </c>
    </row>
    <row r="2176" spans="1:4" x14ac:dyDescent="0.25">
      <c r="A2176" s="1" t="s">
        <v>5323</v>
      </c>
      <c r="B2176" s="61" t="s">
        <v>5324</v>
      </c>
      <c r="C2176" s="60" t="s">
        <v>1201</v>
      </c>
      <c r="D2176" s="54">
        <v>77</v>
      </c>
    </row>
    <row r="2177" spans="1:4" x14ac:dyDescent="0.25">
      <c r="A2177" s="1" t="s">
        <v>5325</v>
      </c>
      <c r="B2177" s="61" t="s">
        <v>5326</v>
      </c>
      <c r="C2177" s="60" t="s">
        <v>1201</v>
      </c>
      <c r="D2177" s="54">
        <v>3</v>
      </c>
    </row>
    <row r="2178" spans="1:4" x14ac:dyDescent="0.25">
      <c r="A2178" s="1" t="s">
        <v>5327</v>
      </c>
      <c r="B2178" s="61" t="s">
        <v>5328</v>
      </c>
      <c r="C2178" s="60" t="s">
        <v>1201</v>
      </c>
      <c r="D2178" s="54">
        <v>33</v>
      </c>
    </row>
    <row r="2179" spans="1:4" x14ac:dyDescent="0.25">
      <c r="A2179" s="1" t="s">
        <v>5329</v>
      </c>
      <c r="B2179" s="61" t="s">
        <v>5330</v>
      </c>
      <c r="C2179" s="60" t="s">
        <v>1201</v>
      </c>
      <c r="D2179" s="54">
        <v>506</v>
      </c>
    </row>
    <row r="2180" spans="1:4" x14ac:dyDescent="0.25">
      <c r="A2180" s="1" t="s">
        <v>5331</v>
      </c>
      <c r="B2180" s="61" t="s">
        <v>5332</v>
      </c>
      <c r="C2180" s="60" t="s">
        <v>1201</v>
      </c>
      <c r="D2180" s="54">
        <v>1</v>
      </c>
    </row>
    <row r="2181" spans="1:4" x14ac:dyDescent="0.25">
      <c r="A2181" s="1" t="s">
        <v>5333</v>
      </c>
      <c r="B2181" s="61" t="s">
        <v>5334</v>
      </c>
      <c r="C2181" s="60" t="s">
        <v>1201</v>
      </c>
      <c r="D2181" s="54">
        <v>4</v>
      </c>
    </row>
    <row r="2182" spans="1:4" x14ac:dyDescent="0.25">
      <c r="A2182" s="1" t="s">
        <v>5335</v>
      </c>
      <c r="B2182" s="61" t="s">
        <v>5336</v>
      </c>
      <c r="C2182" s="60" t="s">
        <v>1201</v>
      </c>
      <c r="D2182" s="54">
        <v>7</v>
      </c>
    </row>
    <row r="2183" spans="1:4" x14ac:dyDescent="0.25">
      <c r="A2183" s="1" t="s">
        <v>5337</v>
      </c>
      <c r="B2183" s="61" t="s">
        <v>5338</v>
      </c>
      <c r="C2183" s="60" t="s">
        <v>1201</v>
      </c>
      <c r="D2183" s="54">
        <v>5</v>
      </c>
    </row>
    <row r="2184" spans="1:4" x14ac:dyDescent="0.25">
      <c r="A2184" s="1" t="s">
        <v>5339</v>
      </c>
      <c r="B2184" s="61" t="s">
        <v>5340</v>
      </c>
      <c r="C2184" s="60" t="s">
        <v>1201</v>
      </c>
      <c r="D2184" s="54">
        <v>4</v>
      </c>
    </row>
    <row r="2185" spans="1:4" x14ac:dyDescent="0.25">
      <c r="A2185" s="1" t="s">
        <v>5341</v>
      </c>
      <c r="B2185" s="61" t="s">
        <v>5342</v>
      </c>
      <c r="C2185" s="60" t="s">
        <v>1201</v>
      </c>
      <c r="D2185" s="54">
        <v>8</v>
      </c>
    </row>
    <row r="2186" spans="1:4" x14ac:dyDescent="0.25">
      <c r="A2186" s="1" t="s">
        <v>5343</v>
      </c>
      <c r="B2186" s="61" t="s">
        <v>5344</v>
      </c>
      <c r="C2186" s="60" t="s">
        <v>1201</v>
      </c>
      <c r="D2186" s="54">
        <v>1</v>
      </c>
    </row>
    <row r="2187" spans="1:4" x14ac:dyDescent="0.25">
      <c r="A2187" s="1" t="s">
        <v>5345</v>
      </c>
      <c r="B2187" s="61" t="s">
        <v>5346</v>
      </c>
      <c r="C2187" s="60" t="s">
        <v>1201</v>
      </c>
      <c r="D2187" s="54">
        <v>13</v>
      </c>
    </row>
    <row r="2188" spans="1:4" x14ac:dyDescent="0.25">
      <c r="A2188" s="1" t="s">
        <v>5347</v>
      </c>
      <c r="B2188" s="61" t="s">
        <v>5348</v>
      </c>
      <c r="C2188" s="60" t="s">
        <v>1201</v>
      </c>
      <c r="D2188" s="54">
        <v>1146</v>
      </c>
    </row>
    <row r="2189" spans="1:4" x14ac:dyDescent="0.25">
      <c r="A2189" s="1" t="s">
        <v>5349</v>
      </c>
      <c r="B2189" s="61" t="s">
        <v>5350</v>
      </c>
      <c r="C2189" s="60" t="s">
        <v>1201</v>
      </c>
      <c r="D2189" s="54">
        <v>5</v>
      </c>
    </row>
    <row r="2190" spans="1:4" x14ac:dyDescent="0.25">
      <c r="A2190" s="1" t="s">
        <v>5351</v>
      </c>
      <c r="B2190" s="61" t="s">
        <v>5352</v>
      </c>
      <c r="C2190" s="60" t="s">
        <v>1201</v>
      </c>
      <c r="D2190" s="54">
        <v>1</v>
      </c>
    </row>
    <row r="2191" spans="1:4" x14ac:dyDescent="0.25">
      <c r="A2191" s="1" t="s">
        <v>5353</v>
      </c>
      <c r="B2191" s="61" t="s">
        <v>5354</v>
      </c>
      <c r="C2191" s="60" t="s">
        <v>1201</v>
      </c>
      <c r="D2191" s="54">
        <v>319</v>
      </c>
    </row>
    <row r="2192" spans="1:4" x14ac:dyDescent="0.25">
      <c r="A2192" s="1" t="s">
        <v>5355</v>
      </c>
      <c r="B2192" s="61" t="s">
        <v>5356</v>
      </c>
      <c r="C2192" s="60" t="s">
        <v>1201</v>
      </c>
      <c r="D2192" s="54">
        <v>3</v>
      </c>
    </row>
    <row r="2193" spans="1:4" x14ac:dyDescent="0.25">
      <c r="A2193" s="1" t="s">
        <v>5357</v>
      </c>
      <c r="B2193" s="61" t="s">
        <v>5358</v>
      </c>
      <c r="C2193" s="60" t="s">
        <v>1201</v>
      </c>
      <c r="D2193" s="54">
        <v>41</v>
      </c>
    </row>
    <row r="2194" spans="1:4" x14ac:dyDescent="0.25">
      <c r="A2194" s="1" t="s">
        <v>5359</v>
      </c>
      <c r="B2194" s="61" t="s">
        <v>5360</v>
      </c>
      <c r="C2194" s="60" t="s">
        <v>1201</v>
      </c>
      <c r="D2194" s="54">
        <v>54</v>
      </c>
    </row>
    <row r="2195" spans="1:4" x14ac:dyDescent="0.25">
      <c r="A2195" s="1" t="s">
        <v>5361</v>
      </c>
      <c r="B2195" s="61" t="s">
        <v>5362</v>
      </c>
      <c r="C2195" s="60" t="s">
        <v>1201</v>
      </c>
      <c r="D2195" s="54">
        <v>183</v>
      </c>
    </row>
    <row r="2196" spans="1:4" x14ac:dyDescent="0.25">
      <c r="A2196" s="1" t="s">
        <v>5363</v>
      </c>
      <c r="B2196" s="61" t="s">
        <v>5364</v>
      </c>
      <c r="C2196" s="60" t="s">
        <v>1201</v>
      </c>
      <c r="D2196" s="54">
        <v>2</v>
      </c>
    </row>
    <row r="2197" spans="1:4" x14ac:dyDescent="0.25">
      <c r="A2197" s="1" t="s">
        <v>5365</v>
      </c>
      <c r="B2197" s="61" t="s">
        <v>5366</v>
      </c>
      <c r="C2197" s="60" t="s">
        <v>1201</v>
      </c>
      <c r="D2197" s="54">
        <v>272</v>
      </c>
    </row>
    <row r="2198" spans="1:4" x14ac:dyDescent="0.25">
      <c r="A2198" s="1" t="s">
        <v>5367</v>
      </c>
      <c r="B2198" s="61" t="s">
        <v>5368</v>
      </c>
      <c r="C2198" s="60" t="s">
        <v>1201</v>
      </c>
      <c r="D2198" s="54">
        <v>1</v>
      </c>
    </row>
    <row r="2199" spans="1:4" x14ac:dyDescent="0.25">
      <c r="A2199" s="1" t="s">
        <v>5369</v>
      </c>
      <c r="B2199" s="61" t="s">
        <v>5370</v>
      </c>
      <c r="C2199" s="60" t="s">
        <v>1201</v>
      </c>
      <c r="D2199" s="54">
        <v>34</v>
      </c>
    </row>
    <row r="2200" spans="1:4" x14ac:dyDescent="0.25">
      <c r="A2200" s="1" t="s">
        <v>5371</v>
      </c>
      <c r="B2200" s="61" t="s">
        <v>5372</v>
      </c>
      <c r="C2200" s="60" t="s">
        <v>1201</v>
      </c>
      <c r="D2200" s="54">
        <v>205</v>
      </c>
    </row>
    <row r="2201" spans="1:4" x14ac:dyDescent="0.25">
      <c r="A2201" s="1" t="s">
        <v>5373</v>
      </c>
      <c r="B2201" s="61" t="s">
        <v>5374</v>
      </c>
      <c r="C2201" s="60" t="s">
        <v>1201</v>
      </c>
      <c r="D2201" s="54">
        <v>31</v>
      </c>
    </row>
    <row r="2202" spans="1:4" x14ac:dyDescent="0.25">
      <c r="A2202" s="1" t="s">
        <v>5375</v>
      </c>
      <c r="B2202" s="61" t="s">
        <v>5376</v>
      </c>
      <c r="C2202" s="60" t="s">
        <v>1201</v>
      </c>
      <c r="D2202" s="54">
        <v>29</v>
      </c>
    </row>
    <row r="2203" spans="1:4" x14ac:dyDescent="0.25">
      <c r="A2203" s="1" t="s">
        <v>5377</v>
      </c>
      <c r="B2203" s="61" t="s">
        <v>5378</v>
      </c>
      <c r="C2203" s="60" t="s">
        <v>1201</v>
      </c>
      <c r="D2203" s="54">
        <v>64</v>
      </c>
    </row>
    <row r="2204" spans="1:4" x14ac:dyDescent="0.25">
      <c r="A2204" s="1" t="s">
        <v>5379</v>
      </c>
      <c r="B2204" s="61" t="s">
        <v>5380</v>
      </c>
      <c r="C2204" s="60" t="s">
        <v>1201</v>
      </c>
      <c r="D2204" s="54">
        <v>139</v>
      </c>
    </row>
    <row r="2205" spans="1:4" x14ac:dyDescent="0.25">
      <c r="A2205" s="1" t="s">
        <v>5381</v>
      </c>
      <c r="B2205" s="61" t="s">
        <v>5382</v>
      </c>
      <c r="C2205" s="60" t="s">
        <v>1201</v>
      </c>
      <c r="D2205" s="54">
        <v>1</v>
      </c>
    </row>
    <row r="2206" spans="1:4" x14ac:dyDescent="0.25">
      <c r="A2206" s="1" t="s">
        <v>5383</v>
      </c>
      <c r="B2206" s="61" t="s">
        <v>5384</v>
      </c>
      <c r="C2206" s="60" t="s">
        <v>1201</v>
      </c>
      <c r="D2206" s="54">
        <v>7</v>
      </c>
    </row>
    <row r="2207" spans="1:4" x14ac:dyDescent="0.25">
      <c r="A2207" s="1" t="s">
        <v>5385</v>
      </c>
      <c r="B2207" s="61" t="s">
        <v>5386</v>
      </c>
      <c r="C2207" s="60" t="s">
        <v>1201</v>
      </c>
      <c r="D2207" s="54">
        <v>13</v>
      </c>
    </row>
    <row r="2208" spans="1:4" x14ac:dyDescent="0.25">
      <c r="A2208" s="1" t="s">
        <v>5387</v>
      </c>
      <c r="B2208" s="61" t="s">
        <v>5388</v>
      </c>
      <c r="C2208" s="60" t="s">
        <v>1201</v>
      </c>
      <c r="D2208" s="54">
        <v>8</v>
      </c>
    </row>
    <row r="2209" spans="1:4" x14ac:dyDescent="0.25">
      <c r="A2209" s="1" t="s">
        <v>5389</v>
      </c>
      <c r="B2209" s="61" t="s">
        <v>5390</v>
      </c>
      <c r="C2209" s="60" t="s">
        <v>1201</v>
      </c>
      <c r="D2209" s="54">
        <v>542</v>
      </c>
    </row>
    <row r="2210" spans="1:4" x14ac:dyDescent="0.25">
      <c r="A2210" s="1" t="s">
        <v>5391</v>
      </c>
      <c r="B2210" s="61" t="s">
        <v>5392</v>
      </c>
      <c r="C2210" s="60" t="s">
        <v>1201</v>
      </c>
      <c r="D2210" s="54">
        <v>443</v>
      </c>
    </row>
    <row r="2211" spans="1:4" x14ac:dyDescent="0.25">
      <c r="A2211" s="1" t="s">
        <v>5393</v>
      </c>
      <c r="B2211" s="61" t="s">
        <v>5394</v>
      </c>
      <c r="C2211" s="60" t="s">
        <v>1201</v>
      </c>
      <c r="D2211" s="54">
        <v>6</v>
      </c>
    </row>
    <row r="2212" spans="1:4" x14ac:dyDescent="0.25">
      <c r="A2212" s="1" t="s">
        <v>5395</v>
      </c>
      <c r="B2212" s="61" t="s">
        <v>5396</v>
      </c>
      <c r="C2212" s="60" t="s">
        <v>1201</v>
      </c>
      <c r="D2212" s="54">
        <v>99</v>
      </c>
    </row>
    <row r="2213" spans="1:4" x14ac:dyDescent="0.25">
      <c r="A2213" s="1" t="s">
        <v>5397</v>
      </c>
      <c r="B2213" s="61" t="s">
        <v>5398</v>
      </c>
      <c r="C2213" s="60" t="s">
        <v>1201</v>
      </c>
      <c r="D2213" s="54">
        <v>2</v>
      </c>
    </row>
    <row r="2214" spans="1:4" x14ac:dyDescent="0.25">
      <c r="A2214" s="1" t="s">
        <v>5399</v>
      </c>
      <c r="B2214" s="61" t="s">
        <v>5400</v>
      </c>
      <c r="C2214" s="60" t="s">
        <v>1201</v>
      </c>
      <c r="D2214" s="54">
        <v>7</v>
      </c>
    </row>
    <row r="2215" spans="1:4" x14ac:dyDescent="0.25">
      <c r="A2215" s="1" t="s">
        <v>5401</v>
      </c>
      <c r="B2215" s="61" t="s">
        <v>5402</v>
      </c>
      <c r="C2215" s="60" t="s">
        <v>1201</v>
      </c>
      <c r="D2215" s="54">
        <v>1</v>
      </c>
    </row>
    <row r="2216" spans="1:4" x14ac:dyDescent="0.25">
      <c r="A2216" s="1" t="s">
        <v>5403</v>
      </c>
      <c r="B2216" s="61" t="s">
        <v>5404</v>
      </c>
      <c r="C2216" s="60" t="s">
        <v>1201</v>
      </c>
      <c r="D2216" s="54">
        <v>2</v>
      </c>
    </row>
    <row r="2217" spans="1:4" x14ac:dyDescent="0.25">
      <c r="A2217" s="1" t="s">
        <v>5405</v>
      </c>
      <c r="B2217" s="61" t="s">
        <v>5406</v>
      </c>
      <c r="C2217" s="60" t="s">
        <v>1201</v>
      </c>
      <c r="D2217" s="54">
        <v>1</v>
      </c>
    </row>
    <row r="2218" spans="1:4" x14ac:dyDescent="0.25">
      <c r="A2218" s="1" t="s">
        <v>5407</v>
      </c>
      <c r="B2218" s="61" t="s">
        <v>5408</v>
      </c>
      <c r="C2218" s="60" t="s">
        <v>1201</v>
      </c>
      <c r="D2218" s="54">
        <v>5</v>
      </c>
    </row>
    <row r="2219" spans="1:4" x14ac:dyDescent="0.25">
      <c r="A2219" s="1" t="s">
        <v>5409</v>
      </c>
      <c r="B2219" s="61" t="s">
        <v>5410</v>
      </c>
      <c r="C2219" s="60" t="s">
        <v>1201</v>
      </c>
      <c r="D2219" s="54">
        <v>2</v>
      </c>
    </row>
    <row r="2220" spans="1:4" x14ac:dyDescent="0.25">
      <c r="A2220" s="1" t="s">
        <v>5411</v>
      </c>
      <c r="B2220" s="61" t="s">
        <v>5412</v>
      </c>
      <c r="C2220" s="60" t="s">
        <v>1201</v>
      </c>
      <c r="D2220" s="54">
        <v>10</v>
      </c>
    </row>
    <row r="2221" spans="1:4" x14ac:dyDescent="0.25">
      <c r="A2221" s="1" t="s">
        <v>5413</v>
      </c>
      <c r="B2221" s="61" t="s">
        <v>5414</v>
      </c>
      <c r="C2221" s="60" t="s">
        <v>1201</v>
      </c>
      <c r="D2221" s="54">
        <v>12</v>
      </c>
    </row>
    <row r="2222" spans="1:4" x14ac:dyDescent="0.25">
      <c r="A2222" s="1" t="s">
        <v>5415</v>
      </c>
      <c r="B2222" s="61" t="s">
        <v>5416</v>
      </c>
      <c r="C2222" s="60" t="s">
        <v>1201</v>
      </c>
      <c r="D2222" s="54">
        <v>4</v>
      </c>
    </row>
    <row r="2223" spans="1:4" x14ac:dyDescent="0.25">
      <c r="A2223" s="1" t="s">
        <v>5417</v>
      </c>
      <c r="B2223" s="61" t="s">
        <v>5418</v>
      </c>
      <c r="C2223" s="60" t="s">
        <v>1201</v>
      </c>
      <c r="D2223" s="54">
        <v>1</v>
      </c>
    </row>
    <row r="2224" spans="1:4" x14ac:dyDescent="0.25">
      <c r="A2224" s="1" t="s">
        <v>5419</v>
      </c>
      <c r="B2224" s="61" t="s">
        <v>5420</v>
      </c>
      <c r="C2224" s="60" t="s">
        <v>1201</v>
      </c>
      <c r="D2224" s="54">
        <v>3</v>
      </c>
    </row>
    <row r="2225" spans="1:4" x14ac:dyDescent="0.25">
      <c r="A2225" s="1" t="s">
        <v>5421</v>
      </c>
      <c r="B2225" s="61" t="s">
        <v>5422</v>
      </c>
      <c r="C2225" s="60" t="s">
        <v>1201</v>
      </c>
      <c r="D2225" s="54">
        <v>1</v>
      </c>
    </row>
    <row r="2226" spans="1:4" x14ac:dyDescent="0.25">
      <c r="A2226" s="1" t="s">
        <v>5423</v>
      </c>
      <c r="B2226" s="61" t="s">
        <v>5424</v>
      </c>
      <c r="C2226" s="60" t="s">
        <v>1201</v>
      </c>
      <c r="D2226" s="54">
        <v>245</v>
      </c>
    </row>
    <row r="2227" spans="1:4" x14ac:dyDescent="0.25">
      <c r="A2227" s="1" t="s">
        <v>5425</v>
      </c>
      <c r="B2227" s="61" t="s">
        <v>5426</v>
      </c>
      <c r="C2227" s="60" t="s">
        <v>1201</v>
      </c>
      <c r="D2227" s="54">
        <v>14</v>
      </c>
    </row>
    <row r="2228" spans="1:4" x14ac:dyDescent="0.25">
      <c r="A2228" s="1" t="s">
        <v>5427</v>
      </c>
      <c r="B2228" s="61" t="s">
        <v>5428</v>
      </c>
      <c r="C2228" s="60" t="s">
        <v>1201</v>
      </c>
      <c r="D2228" s="54">
        <v>6</v>
      </c>
    </row>
    <row r="2229" spans="1:4" x14ac:dyDescent="0.25">
      <c r="A2229" s="1" t="s">
        <v>5429</v>
      </c>
      <c r="B2229" s="61" t="s">
        <v>5430</v>
      </c>
      <c r="C2229" s="60" t="s">
        <v>1201</v>
      </c>
      <c r="D2229" s="54">
        <v>578</v>
      </c>
    </row>
    <row r="2230" spans="1:4" x14ac:dyDescent="0.25">
      <c r="A2230" s="1" t="s">
        <v>5431</v>
      </c>
      <c r="B2230" s="61" t="s">
        <v>5432</v>
      </c>
      <c r="C2230" s="60" t="s">
        <v>1201</v>
      </c>
      <c r="D2230" s="54">
        <v>4</v>
      </c>
    </row>
    <row r="2231" spans="1:4" x14ac:dyDescent="0.25">
      <c r="A2231" s="1" t="s">
        <v>5433</v>
      </c>
      <c r="B2231" s="61" t="s">
        <v>5434</v>
      </c>
      <c r="C2231" s="60" t="s">
        <v>1201</v>
      </c>
      <c r="D2231" s="54">
        <v>4</v>
      </c>
    </row>
    <row r="2232" spans="1:4" x14ac:dyDescent="0.25">
      <c r="A2232" s="1" t="s">
        <v>5435</v>
      </c>
      <c r="B2232" s="61" t="s">
        <v>5436</v>
      </c>
      <c r="C2232" s="60" t="s">
        <v>1201</v>
      </c>
      <c r="D2232" s="54">
        <v>8</v>
      </c>
    </row>
    <row r="2233" spans="1:4" x14ac:dyDescent="0.25">
      <c r="A2233" s="1" t="s">
        <v>5437</v>
      </c>
      <c r="B2233" s="61" t="s">
        <v>5438</v>
      </c>
      <c r="C2233" s="60" t="s">
        <v>1201</v>
      </c>
      <c r="D2233" s="54">
        <v>2</v>
      </c>
    </row>
    <row r="2234" spans="1:4" x14ac:dyDescent="0.25">
      <c r="A2234" s="1" t="s">
        <v>5439</v>
      </c>
      <c r="B2234" s="61" t="s">
        <v>5440</v>
      </c>
      <c r="C2234" s="60" t="s">
        <v>1201</v>
      </c>
      <c r="D2234" s="54">
        <v>37</v>
      </c>
    </row>
    <row r="2235" spans="1:4" x14ac:dyDescent="0.25">
      <c r="A2235" s="1" t="s">
        <v>5441</v>
      </c>
      <c r="B2235" s="61" t="s">
        <v>5442</v>
      </c>
      <c r="C2235" s="60" t="s">
        <v>1201</v>
      </c>
      <c r="D2235" s="54">
        <v>7</v>
      </c>
    </row>
    <row r="2236" spans="1:4" x14ac:dyDescent="0.25">
      <c r="A2236" s="1" t="s">
        <v>5443</v>
      </c>
      <c r="B2236" s="61" t="s">
        <v>5444</v>
      </c>
      <c r="C2236" s="60" t="s">
        <v>1201</v>
      </c>
      <c r="D2236" s="54">
        <v>1</v>
      </c>
    </row>
    <row r="2237" spans="1:4" x14ac:dyDescent="0.25">
      <c r="A2237" s="1" t="s">
        <v>5445</v>
      </c>
      <c r="B2237" s="61" t="s">
        <v>5446</v>
      </c>
      <c r="C2237" s="60" t="s">
        <v>1201</v>
      </c>
      <c r="D2237" s="54">
        <v>10</v>
      </c>
    </row>
    <row r="2238" spans="1:4" x14ac:dyDescent="0.25">
      <c r="A2238" s="1" t="s">
        <v>5447</v>
      </c>
      <c r="B2238" s="61" t="s">
        <v>5448</v>
      </c>
      <c r="C2238" s="60" t="s">
        <v>1201</v>
      </c>
      <c r="D2238" s="54">
        <v>8</v>
      </c>
    </row>
    <row r="2239" spans="1:4" x14ac:dyDescent="0.25">
      <c r="A2239" s="1" t="s">
        <v>5449</v>
      </c>
      <c r="B2239" s="61" t="s">
        <v>5450</v>
      </c>
      <c r="C2239" s="60" t="s">
        <v>1201</v>
      </c>
      <c r="D2239" s="54">
        <v>3</v>
      </c>
    </row>
    <row r="2240" spans="1:4" x14ac:dyDescent="0.25">
      <c r="A2240" s="1" t="s">
        <v>5451</v>
      </c>
      <c r="B2240" s="61" t="s">
        <v>5452</v>
      </c>
      <c r="C2240" s="60" t="s">
        <v>1201</v>
      </c>
      <c r="D2240" s="54">
        <v>2</v>
      </c>
    </row>
    <row r="2241" spans="1:4" x14ac:dyDescent="0.25">
      <c r="A2241" s="1" t="s">
        <v>5453</v>
      </c>
      <c r="B2241" s="61" t="s">
        <v>5454</v>
      </c>
      <c r="C2241" s="60" t="s">
        <v>1201</v>
      </c>
      <c r="D2241" s="54">
        <v>2</v>
      </c>
    </row>
    <row r="2242" spans="1:4" x14ac:dyDescent="0.25">
      <c r="A2242" s="1" t="s">
        <v>5455</v>
      </c>
      <c r="B2242" s="61" t="s">
        <v>5456</v>
      </c>
      <c r="C2242" s="60" t="s">
        <v>1201</v>
      </c>
      <c r="D2242" s="54">
        <v>2</v>
      </c>
    </row>
    <row r="2243" spans="1:4" x14ac:dyDescent="0.25">
      <c r="A2243" s="1" t="s">
        <v>3201</v>
      </c>
      <c r="B2243" s="61" t="s">
        <v>5457</v>
      </c>
      <c r="C2243" s="60" t="s">
        <v>1201</v>
      </c>
      <c r="D2243" s="54">
        <v>4</v>
      </c>
    </row>
    <row r="2244" spans="1:4" x14ac:dyDescent="0.25">
      <c r="A2244" s="1" t="s">
        <v>5458</v>
      </c>
      <c r="B2244" s="61" t="s">
        <v>5459</v>
      </c>
      <c r="C2244" s="60" t="s">
        <v>1201</v>
      </c>
      <c r="D2244" s="54">
        <v>2</v>
      </c>
    </row>
    <row r="2245" spans="1:4" x14ac:dyDescent="0.25">
      <c r="A2245" s="1" t="s">
        <v>3205</v>
      </c>
      <c r="B2245" s="61" t="s">
        <v>5460</v>
      </c>
      <c r="C2245" s="60" t="s">
        <v>1201</v>
      </c>
      <c r="D2245" s="54">
        <v>1</v>
      </c>
    </row>
    <row r="2246" spans="1:4" x14ac:dyDescent="0.25">
      <c r="A2246" s="1" t="s">
        <v>4324</v>
      </c>
      <c r="B2246" s="61" t="s">
        <v>5461</v>
      </c>
      <c r="C2246" s="60" t="s">
        <v>1201</v>
      </c>
      <c r="D2246" s="54">
        <v>1</v>
      </c>
    </row>
    <row r="2247" spans="1:4" x14ac:dyDescent="0.25">
      <c r="A2247" s="1" t="s">
        <v>3207</v>
      </c>
      <c r="B2247" s="61" t="s">
        <v>5462</v>
      </c>
      <c r="C2247" s="60" t="s">
        <v>1201</v>
      </c>
      <c r="D2247" s="54">
        <v>1</v>
      </c>
    </row>
    <row r="2248" spans="1:4" x14ac:dyDescent="0.25">
      <c r="A2248" s="1" t="s">
        <v>3209</v>
      </c>
      <c r="B2248" s="61" t="s">
        <v>5463</v>
      </c>
      <c r="C2248" s="60" t="s">
        <v>1201</v>
      </c>
      <c r="D2248" s="54">
        <v>1</v>
      </c>
    </row>
    <row r="2249" spans="1:4" x14ac:dyDescent="0.25">
      <c r="A2249" s="1" t="s">
        <v>5464</v>
      </c>
      <c r="B2249" s="61" t="s">
        <v>5465</v>
      </c>
      <c r="C2249" s="60" t="s">
        <v>1201</v>
      </c>
      <c r="D2249" s="54">
        <v>1</v>
      </c>
    </row>
    <row r="2250" spans="1:4" x14ac:dyDescent="0.25">
      <c r="A2250" s="1" t="s">
        <v>3213</v>
      </c>
      <c r="B2250" s="61" t="s">
        <v>5466</v>
      </c>
      <c r="C2250" s="60" t="s">
        <v>1201</v>
      </c>
      <c r="D2250" s="54">
        <v>2</v>
      </c>
    </row>
    <row r="2251" spans="1:4" x14ac:dyDescent="0.25">
      <c r="A2251" s="1" t="s">
        <v>1964</v>
      </c>
      <c r="B2251" s="61" t="s">
        <v>5467</v>
      </c>
      <c r="C2251" s="60" t="s">
        <v>1201</v>
      </c>
      <c r="D2251" s="54">
        <v>2</v>
      </c>
    </row>
    <row r="2252" spans="1:4" x14ac:dyDescent="0.25">
      <c r="A2252" s="1" t="s">
        <v>4333</v>
      </c>
      <c r="B2252" s="61" t="s">
        <v>5468</v>
      </c>
      <c r="C2252" s="60" t="s">
        <v>1201</v>
      </c>
      <c r="D2252" s="54">
        <v>3</v>
      </c>
    </row>
    <row r="2253" spans="1:4" x14ac:dyDescent="0.25">
      <c r="A2253" s="1" t="s">
        <v>5469</v>
      </c>
      <c r="B2253" s="61" t="s">
        <v>5470</v>
      </c>
      <c r="C2253" s="60" t="s">
        <v>1201</v>
      </c>
      <c r="D2253" s="54">
        <v>8</v>
      </c>
    </row>
    <row r="2254" spans="1:4" x14ac:dyDescent="0.25">
      <c r="A2254" s="1" t="s">
        <v>3218</v>
      </c>
      <c r="B2254" s="61" t="s">
        <v>5471</v>
      </c>
      <c r="C2254" s="60" t="s">
        <v>1201</v>
      </c>
      <c r="D2254" s="54">
        <v>1</v>
      </c>
    </row>
    <row r="2255" spans="1:4" x14ac:dyDescent="0.25">
      <c r="A2255" s="1" t="s">
        <v>4346</v>
      </c>
      <c r="B2255" s="61" t="s">
        <v>5472</v>
      </c>
      <c r="C2255" s="60" t="s">
        <v>1201</v>
      </c>
      <c r="D2255" s="54">
        <v>2</v>
      </c>
    </row>
    <row r="2256" spans="1:4" x14ac:dyDescent="0.25">
      <c r="A2256" s="1" t="s">
        <v>4348</v>
      </c>
      <c r="B2256" s="61" t="s">
        <v>5473</v>
      </c>
      <c r="C2256" s="60" t="s">
        <v>1201</v>
      </c>
      <c r="D2256" s="54">
        <v>7</v>
      </c>
    </row>
    <row r="2257" spans="1:4" x14ac:dyDescent="0.25">
      <c r="A2257" s="1" t="s">
        <v>3226</v>
      </c>
      <c r="B2257" s="61" t="s">
        <v>5474</v>
      </c>
      <c r="C2257" s="60" t="s">
        <v>1201</v>
      </c>
      <c r="D2257" s="54">
        <v>10</v>
      </c>
    </row>
    <row r="2258" spans="1:4" x14ac:dyDescent="0.25">
      <c r="A2258" s="1" t="s">
        <v>5475</v>
      </c>
      <c r="B2258" s="61" t="s">
        <v>5476</v>
      </c>
      <c r="C2258" s="60" t="s">
        <v>1201</v>
      </c>
      <c r="D2258" s="54">
        <v>1</v>
      </c>
    </row>
    <row r="2259" spans="1:4" x14ac:dyDescent="0.25">
      <c r="A2259" s="1" t="s">
        <v>3228</v>
      </c>
      <c r="B2259" s="61" t="s">
        <v>5477</v>
      </c>
      <c r="C2259" s="60" t="s">
        <v>1201</v>
      </c>
      <c r="D2259" s="54">
        <v>1</v>
      </c>
    </row>
    <row r="2260" spans="1:4" x14ac:dyDescent="0.25">
      <c r="A2260" s="1" t="s">
        <v>4354</v>
      </c>
      <c r="B2260" s="61" t="s">
        <v>5478</v>
      </c>
      <c r="C2260" s="60" t="s">
        <v>1201</v>
      </c>
      <c r="D2260" s="54">
        <v>2</v>
      </c>
    </row>
    <row r="2261" spans="1:4" x14ac:dyDescent="0.25">
      <c r="A2261" s="1" t="s">
        <v>4356</v>
      </c>
      <c r="B2261" s="61" t="s">
        <v>5479</v>
      </c>
      <c r="C2261" s="60" t="s">
        <v>1201</v>
      </c>
      <c r="D2261" s="54">
        <v>2</v>
      </c>
    </row>
    <row r="2262" spans="1:4" x14ac:dyDescent="0.25">
      <c r="A2262" s="1" t="s">
        <v>1944</v>
      </c>
      <c r="B2262" s="61" t="s">
        <v>5480</v>
      </c>
      <c r="C2262" s="60" t="s">
        <v>1201</v>
      </c>
      <c r="D2262" s="54">
        <v>1</v>
      </c>
    </row>
    <row r="2263" spans="1:4" x14ac:dyDescent="0.25">
      <c r="A2263" s="1" t="s">
        <v>4370</v>
      </c>
      <c r="B2263" s="61" t="s">
        <v>5481</v>
      </c>
      <c r="C2263" s="60" t="s">
        <v>1201</v>
      </c>
      <c r="D2263" s="54">
        <v>1</v>
      </c>
    </row>
    <row r="2264" spans="1:4" x14ac:dyDescent="0.25">
      <c r="A2264" s="1" t="s">
        <v>4822</v>
      </c>
      <c r="B2264" s="61" t="s">
        <v>5482</v>
      </c>
      <c r="C2264" s="60" t="s">
        <v>1201</v>
      </c>
      <c r="D2264" s="54">
        <v>6</v>
      </c>
    </row>
    <row r="2265" spans="1:4" x14ac:dyDescent="0.25">
      <c r="A2265" s="1" t="s">
        <v>4372</v>
      </c>
      <c r="B2265" s="61" t="s">
        <v>5483</v>
      </c>
      <c r="C2265" s="60" t="s">
        <v>1201</v>
      </c>
      <c r="D2265" s="54">
        <v>1</v>
      </c>
    </row>
    <row r="2266" spans="1:4" x14ac:dyDescent="0.25">
      <c r="A2266" s="1" t="s">
        <v>4374</v>
      </c>
      <c r="B2266" s="61" t="s">
        <v>5484</v>
      </c>
      <c r="C2266" s="60" t="s">
        <v>1201</v>
      </c>
      <c r="D2266" s="54">
        <v>1</v>
      </c>
    </row>
    <row r="2267" spans="1:4" x14ac:dyDescent="0.25">
      <c r="A2267" s="1" t="s">
        <v>5485</v>
      </c>
      <c r="B2267" s="61" t="s">
        <v>5486</v>
      </c>
      <c r="C2267" s="60" t="s">
        <v>1201</v>
      </c>
      <c r="D2267" s="54">
        <v>2</v>
      </c>
    </row>
    <row r="2268" spans="1:4" x14ac:dyDescent="0.25">
      <c r="A2268" s="1" t="s">
        <v>3232</v>
      </c>
      <c r="B2268" s="61" t="s">
        <v>5487</v>
      </c>
      <c r="C2268" s="60" t="s">
        <v>1201</v>
      </c>
      <c r="D2268" s="54">
        <v>1</v>
      </c>
    </row>
    <row r="2269" spans="1:4" x14ac:dyDescent="0.25">
      <c r="A2269" s="1" t="s">
        <v>5488</v>
      </c>
      <c r="B2269" s="61" t="s">
        <v>5489</v>
      </c>
      <c r="C2269" s="60" t="s">
        <v>1201</v>
      </c>
      <c r="D2269" s="54">
        <v>17</v>
      </c>
    </row>
    <row r="2270" spans="1:4" x14ac:dyDescent="0.25">
      <c r="A2270" s="1" t="s">
        <v>4393</v>
      </c>
      <c r="B2270" s="61" t="s">
        <v>5490</v>
      </c>
      <c r="C2270" s="60" t="s">
        <v>1201</v>
      </c>
      <c r="D2270" s="54">
        <v>2</v>
      </c>
    </row>
    <row r="2271" spans="1:4" x14ac:dyDescent="0.25">
      <c r="A2271" s="1" t="s">
        <v>3236</v>
      </c>
      <c r="B2271" s="61" t="s">
        <v>5491</v>
      </c>
      <c r="C2271" s="60" t="s">
        <v>1201</v>
      </c>
      <c r="D2271" s="54">
        <v>1</v>
      </c>
    </row>
    <row r="2272" spans="1:4" x14ac:dyDescent="0.25">
      <c r="A2272" s="1" t="s">
        <v>4399</v>
      </c>
      <c r="B2272" s="61" t="s">
        <v>5492</v>
      </c>
      <c r="C2272" s="60" t="s">
        <v>1201</v>
      </c>
      <c r="D2272" s="54">
        <v>10</v>
      </c>
    </row>
    <row r="2273" spans="1:4" x14ac:dyDescent="0.25">
      <c r="A2273" s="1" t="s">
        <v>4401</v>
      </c>
      <c r="B2273" s="61" t="s">
        <v>5493</v>
      </c>
      <c r="C2273" s="60" t="s">
        <v>1201</v>
      </c>
      <c r="D2273" s="54">
        <v>20</v>
      </c>
    </row>
    <row r="2274" spans="1:4" x14ac:dyDescent="0.25">
      <c r="A2274" s="1" t="s">
        <v>3238</v>
      </c>
      <c r="B2274" s="61" t="s">
        <v>5494</v>
      </c>
      <c r="C2274" s="60" t="s">
        <v>1201</v>
      </c>
      <c r="D2274" s="54">
        <v>17</v>
      </c>
    </row>
    <row r="2275" spans="1:4" x14ac:dyDescent="0.25">
      <c r="A2275" s="1" t="s">
        <v>4404</v>
      </c>
      <c r="B2275" s="61" t="s">
        <v>5495</v>
      </c>
      <c r="C2275" s="60" t="s">
        <v>1201</v>
      </c>
      <c r="D2275" s="54">
        <v>1</v>
      </c>
    </row>
    <row r="2276" spans="1:4" x14ac:dyDescent="0.25">
      <c r="A2276" s="1" t="s">
        <v>5496</v>
      </c>
      <c r="B2276" s="61" t="s">
        <v>5497</v>
      </c>
      <c r="C2276" s="60" t="s">
        <v>1201</v>
      </c>
      <c r="D2276" s="54">
        <v>7</v>
      </c>
    </row>
    <row r="2277" spans="1:4" x14ac:dyDescent="0.25">
      <c r="A2277" s="1" t="s">
        <v>3240</v>
      </c>
      <c r="B2277" s="61" t="s">
        <v>5498</v>
      </c>
      <c r="C2277" s="60" t="s">
        <v>1201</v>
      </c>
      <c r="D2277" s="54">
        <v>2</v>
      </c>
    </row>
    <row r="2278" spans="1:4" x14ac:dyDescent="0.25">
      <c r="A2278" s="1" t="s">
        <v>4409</v>
      </c>
      <c r="B2278" s="61" t="s">
        <v>5499</v>
      </c>
      <c r="C2278" s="60" t="s">
        <v>1201</v>
      </c>
      <c r="D2278" s="54">
        <v>2</v>
      </c>
    </row>
    <row r="2279" spans="1:4" x14ac:dyDescent="0.25">
      <c r="A2279" s="1" t="s">
        <v>3242</v>
      </c>
      <c r="B2279" s="61" t="s">
        <v>5500</v>
      </c>
      <c r="C2279" s="60" t="s">
        <v>1201</v>
      </c>
      <c r="D2279" s="54">
        <v>10</v>
      </c>
    </row>
    <row r="2280" spans="1:4" x14ac:dyDescent="0.25">
      <c r="A2280" s="1" t="s">
        <v>3244</v>
      </c>
      <c r="B2280" s="61" t="s">
        <v>5501</v>
      </c>
      <c r="C2280" s="60" t="s">
        <v>1201</v>
      </c>
      <c r="D2280" s="54">
        <v>20</v>
      </c>
    </row>
    <row r="2281" spans="1:4" x14ac:dyDescent="0.25">
      <c r="A2281" s="1" t="s">
        <v>3248</v>
      </c>
      <c r="B2281" s="61" t="s">
        <v>5502</v>
      </c>
      <c r="C2281" s="60" t="s">
        <v>1201</v>
      </c>
      <c r="D2281" s="54">
        <v>20</v>
      </c>
    </row>
    <row r="2282" spans="1:4" x14ac:dyDescent="0.25">
      <c r="A2282" s="1" t="s">
        <v>3250</v>
      </c>
      <c r="B2282" s="61" t="s">
        <v>5503</v>
      </c>
      <c r="C2282" s="60" t="s">
        <v>1201</v>
      </c>
      <c r="D2282" s="54">
        <v>20</v>
      </c>
    </row>
    <row r="2283" spans="1:4" x14ac:dyDescent="0.25">
      <c r="A2283" s="1" t="s">
        <v>4415</v>
      </c>
      <c r="B2283" s="61" t="s">
        <v>5504</v>
      </c>
      <c r="C2283" s="60" t="s">
        <v>1201</v>
      </c>
      <c r="D2283" s="54">
        <v>6</v>
      </c>
    </row>
    <row r="2284" spans="1:4" x14ac:dyDescent="0.25">
      <c r="A2284" s="1" t="s">
        <v>5505</v>
      </c>
      <c r="B2284" s="61" t="s">
        <v>5506</v>
      </c>
      <c r="C2284" s="60" t="s">
        <v>1201</v>
      </c>
      <c r="D2284" s="54">
        <v>3</v>
      </c>
    </row>
    <row r="2285" spans="1:4" x14ac:dyDescent="0.25">
      <c r="A2285" s="1" t="s">
        <v>4417</v>
      </c>
      <c r="B2285" s="61" t="s">
        <v>5507</v>
      </c>
      <c r="C2285" s="60" t="s">
        <v>1201</v>
      </c>
      <c r="D2285" s="54">
        <v>3</v>
      </c>
    </row>
    <row r="2286" spans="1:4" x14ac:dyDescent="0.25">
      <c r="A2286" s="1" t="s">
        <v>3252</v>
      </c>
      <c r="B2286" s="61" t="s">
        <v>5508</v>
      </c>
      <c r="C2286" s="60" t="s">
        <v>1201</v>
      </c>
      <c r="D2286" s="54">
        <v>3</v>
      </c>
    </row>
    <row r="2287" spans="1:4" x14ac:dyDescent="0.25">
      <c r="A2287" s="1" t="s">
        <v>4420</v>
      </c>
      <c r="B2287" s="61" t="s">
        <v>5509</v>
      </c>
      <c r="C2287" s="60" t="s">
        <v>1201</v>
      </c>
      <c r="D2287" s="54">
        <v>2</v>
      </c>
    </row>
    <row r="2288" spans="1:4" x14ac:dyDescent="0.25">
      <c r="A2288" s="1" t="s">
        <v>1948</v>
      </c>
      <c r="B2288" s="61" t="s">
        <v>5510</v>
      </c>
      <c r="C2288" s="60" t="s">
        <v>1201</v>
      </c>
      <c r="D2288" s="54">
        <v>17</v>
      </c>
    </row>
    <row r="2289" spans="1:4" x14ac:dyDescent="0.25">
      <c r="A2289" s="1" t="s">
        <v>2840</v>
      </c>
      <c r="B2289" s="61" t="s">
        <v>5511</v>
      </c>
      <c r="C2289" s="60" t="s">
        <v>1201</v>
      </c>
      <c r="D2289" s="54">
        <v>10</v>
      </c>
    </row>
    <row r="2290" spans="1:4" x14ac:dyDescent="0.25">
      <c r="A2290" s="1" t="s">
        <v>4423</v>
      </c>
      <c r="B2290" s="61" t="s">
        <v>5512</v>
      </c>
      <c r="C2290" s="60" t="s">
        <v>1201</v>
      </c>
      <c r="D2290" s="54">
        <v>20</v>
      </c>
    </row>
    <row r="2291" spans="1:4" x14ac:dyDescent="0.25">
      <c r="A2291" s="1" t="s">
        <v>3254</v>
      </c>
      <c r="B2291" s="61" t="s">
        <v>5513</v>
      </c>
      <c r="C2291" s="60" t="s">
        <v>1201</v>
      </c>
      <c r="D2291" s="54">
        <v>40</v>
      </c>
    </row>
    <row r="2292" spans="1:4" x14ac:dyDescent="0.25">
      <c r="A2292" s="1" t="s">
        <v>3256</v>
      </c>
      <c r="B2292" s="61" t="s">
        <v>5514</v>
      </c>
      <c r="C2292" s="60" t="s">
        <v>1201</v>
      </c>
      <c r="D2292" s="54">
        <v>3</v>
      </c>
    </row>
    <row r="2293" spans="1:4" x14ac:dyDescent="0.25">
      <c r="A2293" s="1" t="s">
        <v>4427</v>
      </c>
      <c r="B2293" s="61" t="s">
        <v>5515</v>
      </c>
      <c r="C2293" s="60" t="s">
        <v>1201</v>
      </c>
      <c r="D2293" s="54">
        <v>6</v>
      </c>
    </row>
    <row r="2294" spans="1:4" x14ac:dyDescent="0.25">
      <c r="A2294" s="1" t="s">
        <v>4429</v>
      </c>
      <c r="B2294" s="61" t="s">
        <v>5516</v>
      </c>
      <c r="C2294" s="60" t="s">
        <v>1201</v>
      </c>
      <c r="D2294" s="54">
        <v>6</v>
      </c>
    </row>
    <row r="2295" spans="1:4" x14ac:dyDescent="0.25">
      <c r="A2295" s="1" t="s">
        <v>4431</v>
      </c>
      <c r="B2295" s="61" t="s">
        <v>5517</v>
      </c>
      <c r="C2295" s="60" t="s">
        <v>1201</v>
      </c>
      <c r="D2295" s="54">
        <v>133</v>
      </c>
    </row>
    <row r="2296" spans="1:4" x14ac:dyDescent="0.25">
      <c r="A2296" s="1" t="s">
        <v>4433</v>
      </c>
      <c r="B2296" s="61" t="s">
        <v>5518</v>
      </c>
      <c r="C2296" s="60" t="s">
        <v>1201</v>
      </c>
      <c r="D2296" s="54">
        <v>6</v>
      </c>
    </row>
    <row r="2297" spans="1:4" x14ac:dyDescent="0.25">
      <c r="A2297" s="1" t="s">
        <v>5519</v>
      </c>
      <c r="B2297" s="61" t="s">
        <v>5520</v>
      </c>
      <c r="C2297" s="60" t="s">
        <v>1201</v>
      </c>
      <c r="D2297" s="54">
        <v>6</v>
      </c>
    </row>
    <row r="2298" spans="1:4" x14ac:dyDescent="0.25">
      <c r="A2298" s="1" t="s">
        <v>4437</v>
      </c>
      <c r="B2298" s="61" t="s">
        <v>5521</v>
      </c>
      <c r="C2298" s="60" t="s">
        <v>1201</v>
      </c>
      <c r="D2298" s="54">
        <v>8</v>
      </c>
    </row>
    <row r="2299" spans="1:4" x14ac:dyDescent="0.25">
      <c r="A2299" s="1" t="s">
        <v>4440</v>
      </c>
      <c r="B2299" s="61" t="s">
        <v>5522</v>
      </c>
      <c r="C2299" s="60" t="s">
        <v>1201</v>
      </c>
      <c r="D2299" s="54">
        <v>1</v>
      </c>
    </row>
    <row r="2300" spans="1:4" x14ac:dyDescent="0.25">
      <c r="A2300" s="1" t="s">
        <v>4442</v>
      </c>
      <c r="B2300" s="61" t="s">
        <v>5523</v>
      </c>
      <c r="C2300" s="60" t="s">
        <v>1201</v>
      </c>
      <c r="D2300" s="54">
        <v>2</v>
      </c>
    </row>
    <row r="2301" spans="1:4" x14ac:dyDescent="0.25">
      <c r="A2301" s="1" t="s">
        <v>4444</v>
      </c>
      <c r="B2301" s="61" t="s">
        <v>5524</v>
      </c>
      <c r="C2301" s="60" t="s">
        <v>1201</v>
      </c>
      <c r="D2301" s="54">
        <v>1</v>
      </c>
    </row>
    <row r="2302" spans="1:4" x14ac:dyDescent="0.25">
      <c r="A2302" s="1" t="s">
        <v>5525</v>
      </c>
      <c r="B2302" s="61" t="s">
        <v>5526</v>
      </c>
      <c r="C2302" s="60" t="s">
        <v>1201</v>
      </c>
      <c r="D2302" s="54">
        <v>3</v>
      </c>
    </row>
    <row r="2303" spans="1:4" x14ac:dyDescent="0.25">
      <c r="A2303" s="1" t="s">
        <v>4447</v>
      </c>
      <c r="B2303" s="61" t="s">
        <v>5527</v>
      </c>
      <c r="C2303" s="60" t="s">
        <v>1201</v>
      </c>
      <c r="D2303" s="54">
        <v>2</v>
      </c>
    </row>
    <row r="2304" spans="1:4" x14ac:dyDescent="0.25">
      <c r="A2304" s="1" t="s">
        <v>4452</v>
      </c>
      <c r="B2304" s="61" t="s">
        <v>5528</v>
      </c>
      <c r="C2304" s="60" t="s">
        <v>1201</v>
      </c>
      <c r="D2304" s="54">
        <v>27</v>
      </c>
    </row>
    <row r="2305" spans="1:4" x14ac:dyDescent="0.25">
      <c r="A2305" s="1" t="s">
        <v>5529</v>
      </c>
      <c r="B2305" s="61" t="s">
        <v>5530</v>
      </c>
      <c r="C2305" s="60" t="s">
        <v>1201</v>
      </c>
      <c r="D2305" s="54">
        <v>2</v>
      </c>
    </row>
    <row r="2306" spans="1:4" x14ac:dyDescent="0.25">
      <c r="A2306" s="1" t="s">
        <v>2844</v>
      </c>
      <c r="B2306" s="61" t="s">
        <v>5531</v>
      </c>
      <c r="C2306" s="60" t="s">
        <v>1201</v>
      </c>
      <c r="D2306" s="54">
        <v>4</v>
      </c>
    </row>
    <row r="2307" spans="1:4" x14ac:dyDescent="0.25">
      <c r="A2307" s="1" t="s">
        <v>4460</v>
      </c>
      <c r="B2307" s="61" t="s">
        <v>5532</v>
      </c>
      <c r="C2307" s="60" t="s">
        <v>1201</v>
      </c>
      <c r="D2307" s="54">
        <v>3</v>
      </c>
    </row>
    <row r="2308" spans="1:4" x14ac:dyDescent="0.25">
      <c r="A2308" s="1" t="s">
        <v>3274</v>
      </c>
      <c r="B2308" s="61" t="s">
        <v>5533</v>
      </c>
      <c r="C2308" s="60" t="s">
        <v>1201</v>
      </c>
      <c r="D2308" s="54">
        <v>1</v>
      </c>
    </row>
    <row r="2309" spans="1:4" x14ac:dyDescent="0.25">
      <c r="A2309" s="1" t="s">
        <v>3276</v>
      </c>
      <c r="B2309" s="61" t="s">
        <v>5534</v>
      </c>
      <c r="C2309" s="60" t="s">
        <v>1201</v>
      </c>
      <c r="D2309" s="54">
        <v>1</v>
      </c>
    </row>
    <row r="2310" spans="1:4" x14ac:dyDescent="0.25">
      <c r="A2310" s="1" t="s">
        <v>5535</v>
      </c>
      <c r="B2310" s="61" t="s">
        <v>5536</v>
      </c>
      <c r="C2310" s="60" t="s">
        <v>1201</v>
      </c>
      <c r="D2310" s="54">
        <v>1</v>
      </c>
    </row>
    <row r="2311" spans="1:4" x14ac:dyDescent="0.25">
      <c r="A2311" s="1" t="s">
        <v>4470</v>
      </c>
      <c r="B2311" s="61" t="s">
        <v>5537</v>
      </c>
      <c r="C2311" s="60" t="s">
        <v>1201</v>
      </c>
      <c r="D2311" s="54">
        <v>1</v>
      </c>
    </row>
    <row r="2312" spans="1:4" x14ac:dyDescent="0.25">
      <c r="A2312" s="1" t="s">
        <v>5538</v>
      </c>
      <c r="B2312" s="61" t="s">
        <v>5539</v>
      </c>
      <c r="C2312" s="60" t="s">
        <v>1201</v>
      </c>
      <c r="D2312" s="54">
        <v>1</v>
      </c>
    </row>
    <row r="2313" spans="1:4" x14ac:dyDescent="0.25">
      <c r="A2313" s="1" t="s">
        <v>5540</v>
      </c>
      <c r="B2313" s="61" t="s">
        <v>5541</v>
      </c>
      <c r="C2313" s="60" t="s">
        <v>1201</v>
      </c>
      <c r="D2313" s="54">
        <v>1</v>
      </c>
    </row>
    <row r="2314" spans="1:4" x14ac:dyDescent="0.25">
      <c r="A2314" s="1" t="s">
        <v>4488</v>
      </c>
      <c r="B2314" s="61" t="s">
        <v>5542</v>
      </c>
      <c r="C2314" s="60" t="s">
        <v>1201</v>
      </c>
      <c r="D2314" s="54">
        <v>3</v>
      </c>
    </row>
    <row r="2315" spans="1:4" x14ac:dyDescent="0.25">
      <c r="A2315" s="1" t="s">
        <v>3286</v>
      </c>
      <c r="B2315" s="61" t="s">
        <v>5543</v>
      </c>
      <c r="C2315" s="60" t="s">
        <v>1201</v>
      </c>
      <c r="D2315" s="54">
        <v>1</v>
      </c>
    </row>
    <row r="2316" spans="1:4" x14ac:dyDescent="0.25">
      <c r="A2316" s="1" t="s">
        <v>4495</v>
      </c>
      <c r="B2316" s="61" t="s">
        <v>5544</v>
      </c>
      <c r="C2316" s="60" t="s">
        <v>1201</v>
      </c>
      <c r="D2316" s="54">
        <v>3</v>
      </c>
    </row>
    <row r="2317" spans="1:4" x14ac:dyDescent="0.25">
      <c r="A2317" s="1" t="s">
        <v>4497</v>
      </c>
      <c r="B2317" s="61" t="s">
        <v>5545</v>
      </c>
      <c r="C2317" s="60" t="s">
        <v>1201</v>
      </c>
      <c r="D2317" s="54">
        <v>2</v>
      </c>
    </row>
    <row r="2318" spans="1:4" x14ac:dyDescent="0.25">
      <c r="A2318" s="1" t="s">
        <v>4499</v>
      </c>
      <c r="B2318" s="61" t="s">
        <v>5546</v>
      </c>
      <c r="C2318" s="60" t="s">
        <v>1201</v>
      </c>
      <c r="D2318" s="54">
        <v>1</v>
      </c>
    </row>
    <row r="2319" spans="1:4" x14ac:dyDescent="0.25">
      <c r="A2319" s="1" t="s">
        <v>2970</v>
      </c>
      <c r="B2319" s="61" t="s">
        <v>5547</v>
      </c>
      <c r="C2319" s="60" t="s">
        <v>1201</v>
      </c>
      <c r="D2319" s="54">
        <v>7</v>
      </c>
    </row>
    <row r="2320" spans="1:4" x14ac:dyDescent="0.25">
      <c r="A2320" s="1" t="s">
        <v>4502</v>
      </c>
      <c r="B2320" s="61" t="s">
        <v>5548</v>
      </c>
      <c r="C2320" s="60" t="s">
        <v>1201</v>
      </c>
      <c r="D2320" s="54">
        <v>3</v>
      </c>
    </row>
    <row r="2321" spans="1:4" x14ac:dyDescent="0.25">
      <c r="A2321" s="1" t="s">
        <v>5003</v>
      </c>
      <c r="B2321" s="61" t="s">
        <v>5549</v>
      </c>
      <c r="C2321" s="60" t="s">
        <v>1201</v>
      </c>
      <c r="D2321" s="54">
        <v>1</v>
      </c>
    </row>
    <row r="2322" spans="1:4" x14ac:dyDescent="0.25">
      <c r="A2322" s="1" t="s">
        <v>5550</v>
      </c>
      <c r="B2322" s="61" t="s">
        <v>5551</v>
      </c>
      <c r="C2322" s="60" t="s">
        <v>1201</v>
      </c>
      <c r="D2322" s="54">
        <v>4</v>
      </c>
    </row>
    <row r="2323" spans="1:4" x14ac:dyDescent="0.25">
      <c r="A2323" s="1" t="s">
        <v>4504</v>
      </c>
      <c r="B2323" s="61" t="s">
        <v>5552</v>
      </c>
      <c r="C2323" s="60" t="s">
        <v>1201</v>
      </c>
      <c r="D2323" s="54">
        <v>2</v>
      </c>
    </row>
    <row r="2324" spans="1:4" x14ac:dyDescent="0.25">
      <c r="A2324" s="1" t="s">
        <v>2977</v>
      </c>
      <c r="B2324" s="61" t="s">
        <v>5553</v>
      </c>
      <c r="C2324" s="60" t="s">
        <v>1201</v>
      </c>
      <c r="D2324" s="54">
        <v>4</v>
      </c>
    </row>
    <row r="2325" spans="1:4" x14ac:dyDescent="0.25">
      <c r="A2325" s="1" t="s">
        <v>2979</v>
      </c>
      <c r="B2325" s="61" t="s">
        <v>5554</v>
      </c>
      <c r="C2325" s="60" t="s">
        <v>1201</v>
      </c>
      <c r="D2325" s="54">
        <v>5</v>
      </c>
    </row>
    <row r="2326" spans="1:4" x14ac:dyDescent="0.25">
      <c r="A2326" s="1" t="s">
        <v>3293</v>
      </c>
      <c r="B2326" s="61" t="s">
        <v>5555</v>
      </c>
      <c r="C2326" s="60" t="s">
        <v>1201</v>
      </c>
      <c r="D2326" s="54">
        <v>39</v>
      </c>
    </row>
    <row r="2327" spans="1:4" x14ac:dyDescent="0.25">
      <c r="A2327" s="1" t="s">
        <v>4509</v>
      </c>
      <c r="B2327" s="61" t="s">
        <v>5556</v>
      </c>
      <c r="C2327" s="60" t="s">
        <v>1201</v>
      </c>
      <c r="D2327" s="54">
        <v>60</v>
      </c>
    </row>
    <row r="2328" spans="1:4" x14ac:dyDescent="0.25">
      <c r="A2328" s="1" t="s">
        <v>2981</v>
      </c>
      <c r="B2328" s="61" t="s">
        <v>5557</v>
      </c>
      <c r="C2328" s="60" t="s">
        <v>1201</v>
      </c>
      <c r="D2328" s="54">
        <v>80</v>
      </c>
    </row>
    <row r="2329" spans="1:4" x14ac:dyDescent="0.25">
      <c r="A2329" s="1" t="s">
        <v>3298</v>
      </c>
      <c r="B2329" s="61" t="s">
        <v>5558</v>
      </c>
      <c r="C2329" s="60" t="s">
        <v>1201</v>
      </c>
      <c r="D2329" s="54">
        <v>33</v>
      </c>
    </row>
    <row r="2330" spans="1:4" x14ac:dyDescent="0.25">
      <c r="A2330" s="1" t="s">
        <v>4515</v>
      </c>
      <c r="B2330" s="61" t="s">
        <v>5559</v>
      </c>
      <c r="C2330" s="60" t="s">
        <v>1201</v>
      </c>
      <c r="D2330" s="54">
        <v>1</v>
      </c>
    </row>
    <row r="2331" spans="1:4" x14ac:dyDescent="0.25">
      <c r="A2331" s="1" t="s">
        <v>2985</v>
      </c>
      <c r="B2331" s="61" t="s">
        <v>5560</v>
      </c>
      <c r="C2331" s="60" t="s">
        <v>1201</v>
      </c>
      <c r="D2331" s="54">
        <v>2</v>
      </c>
    </row>
    <row r="2332" spans="1:4" x14ac:dyDescent="0.25">
      <c r="A2332" s="1" t="s">
        <v>2987</v>
      </c>
      <c r="B2332" s="61" t="s">
        <v>5561</v>
      </c>
      <c r="C2332" s="60" t="s">
        <v>1201</v>
      </c>
      <c r="D2332" s="54">
        <v>2</v>
      </c>
    </row>
    <row r="2333" spans="1:4" x14ac:dyDescent="0.25">
      <c r="A2333" s="1" t="s">
        <v>3302</v>
      </c>
      <c r="B2333" s="61" t="s">
        <v>5562</v>
      </c>
      <c r="C2333" s="60" t="s">
        <v>1201</v>
      </c>
      <c r="D2333" s="54">
        <v>2</v>
      </c>
    </row>
    <row r="2334" spans="1:4" x14ac:dyDescent="0.25">
      <c r="A2334" s="1" t="s">
        <v>5563</v>
      </c>
      <c r="B2334" s="61" t="s">
        <v>5564</v>
      </c>
      <c r="C2334" s="60" t="s">
        <v>1201</v>
      </c>
      <c r="D2334" s="54">
        <v>1</v>
      </c>
    </row>
    <row r="2335" spans="1:4" x14ac:dyDescent="0.25">
      <c r="A2335" s="1" t="s">
        <v>2989</v>
      </c>
      <c r="B2335" s="61" t="s">
        <v>5565</v>
      </c>
      <c r="C2335" s="60" t="s">
        <v>1201</v>
      </c>
      <c r="D2335" s="54">
        <v>2</v>
      </c>
    </row>
    <row r="2336" spans="1:4" x14ac:dyDescent="0.25">
      <c r="A2336" s="1" t="s">
        <v>2860</v>
      </c>
      <c r="B2336" s="61" t="s">
        <v>5566</v>
      </c>
      <c r="C2336" s="60" t="s">
        <v>1201</v>
      </c>
      <c r="D2336" s="54">
        <v>1</v>
      </c>
    </row>
    <row r="2337" spans="1:4" x14ac:dyDescent="0.25">
      <c r="A2337" s="1" t="s">
        <v>4527</v>
      </c>
      <c r="B2337" s="61" t="s">
        <v>5567</v>
      </c>
      <c r="C2337" s="60" t="s">
        <v>1201</v>
      </c>
      <c r="D2337" s="54">
        <v>3</v>
      </c>
    </row>
    <row r="2338" spans="1:4" x14ac:dyDescent="0.25">
      <c r="A2338" s="1" t="s">
        <v>2862</v>
      </c>
      <c r="B2338" s="61" t="s">
        <v>5568</v>
      </c>
      <c r="C2338" s="60" t="s">
        <v>1201</v>
      </c>
      <c r="D2338" s="54">
        <v>3</v>
      </c>
    </row>
    <row r="2339" spans="1:4" x14ac:dyDescent="0.25">
      <c r="A2339" s="1" t="s">
        <v>5569</v>
      </c>
      <c r="B2339" s="61" t="s">
        <v>5570</v>
      </c>
      <c r="C2339" s="60" t="s">
        <v>1201</v>
      </c>
      <c r="D2339" s="54">
        <v>3</v>
      </c>
    </row>
    <row r="2340" spans="1:4" x14ac:dyDescent="0.25">
      <c r="A2340" s="1" t="s">
        <v>3305</v>
      </c>
      <c r="B2340" s="61" t="s">
        <v>5571</v>
      </c>
      <c r="C2340" s="60" t="s">
        <v>1201</v>
      </c>
      <c r="D2340" s="54">
        <v>2</v>
      </c>
    </row>
    <row r="2341" spans="1:4" x14ac:dyDescent="0.25">
      <c r="A2341" s="1" t="s">
        <v>4543</v>
      </c>
      <c r="B2341" s="61" t="s">
        <v>5572</v>
      </c>
      <c r="C2341" s="60" t="s">
        <v>1201</v>
      </c>
      <c r="D2341" s="54">
        <v>1</v>
      </c>
    </row>
    <row r="2342" spans="1:4" x14ac:dyDescent="0.25">
      <c r="A2342" s="1" t="s">
        <v>2993</v>
      </c>
      <c r="B2342" s="61" t="s">
        <v>5573</v>
      </c>
      <c r="C2342" s="60" t="s">
        <v>1201</v>
      </c>
      <c r="D2342" s="54">
        <v>2</v>
      </c>
    </row>
    <row r="2343" spans="1:4" x14ac:dyDescent="0.25">
      <c r="A2343" s="1" t="s">
        <v>2995</v>
      </c>
      <c r="B2343" s="61" t="s">
        <v>5574</v>
      </c>
      <c r="C2343" s="60" t="s">
        <v>1201</v>
      </c>
      <c r="D2343" s="54">
        <v>33</v>
      </c>
    </row>
    <row r="2344" spans="1:4" x14ac:dyDescent="0.25">
      <c r="A2344" s="1" t="s">
        <v>2866</v>
      </c>
      <c r="B2344" s="61" t="s">
        <v>5575</v>
      </c>
      <c r="C2344" s="60" t="s">
        <v>1201</v>
      </c>
      <c r="D2344" s="54">
        <v>3</v>
      </c>
    </row>
    <row r="2345" spans="1:4" x14ac:dyDescent="0.25">
      <c r="A2345" s="1" t="s">
        <v>2997</v>
      </c>
      <c r="B2345" s="61" t="s">
        <v>5576</v>
      </c>
      <c r="C2345" s="60" t="s">
        <v>1201</v>
      </c>
      <c r="D2345" s="54">
        <v>5</v>
      </c>
    </row>
    <row r="2346" spans="1:4" x14ac:dyDescent="0.25">
      <c r="A2346" s="1" t="s">
        <v>3001</v>
      </c>
      <c r="B2346" s="61" t="s">
        <v>5577</v>
      </c>
      <c r="C2346" s="60" t="s">
        <v>1201</v>
      </c>
      <c r="D2346" s="54">
        <v>2</v>
      </c>
    </row>
    <row r="2347" spans="1:4" x14ac:dyDescent="0.25">
      <c r="A2347" s="1" t="s">
        <v>5578</v>
      </c>
      <c r="B2347" s="61" t="s">
        <v>5579</v>
      </c>
      <c r="C2347" s="60" t="s">
        <v>1201</v>
      </c>
      <c r="D2347" s="54">
        <v>1</v>
      </c>
    </row>
    <row r="2348" spans="1:4" x14ac:dyDescent="0.25">
      <c r="A2348" s="1" t="s">
        <v>3005</v>
      </c>
      <c r="B2348" s="61" t="s">
        <v>5580</v>
      </c>
      <c r="C2348" s="60" t="s">
        <v>1201</v>
      </c>
      <c r="D2348" s="54">
        <v>3</v>
      </c>
    </row>
    <row r="2349" spans="1:4" x14ac:dyDescent="0.25">
      <c r="A2349" s="1" t="s">
        <v>3315</v>
      </c>
      <c r="B2349" s="61" t="s">
        <v>5581</v>
      </c>
      <c r="C2349" s="60" t="s">
        <v>1201</v>
      </c>
      <c r="D2349" s="54">
        <v>7</v>
      </c>
    </row>
    <row r="2350" spans="1:4" x14ac:dyDescent="0.25">
      <c r="A2350" s="1" t="s">
        <v>4564</v>
      </c>
      <c r="B2350" s="61" t="s">
        <v>5582</v>
      </c>
      <c r="C2350" s="60" t="s">
        <v>1201</v>
      </c>
      <c r="D2350" s="54">
        <v>1</v>
      </c>
    </row>
    <row r="2351" spans="1:4" x14ac:dyDescent="0.25">
      <c r="A2351" s="1" t="s">
        <v>4566</v>
      </c>
      <c r="B2351" s="61" t="s">
        <v>5583</v>
      </c>
      <c r="C2351" s="60" t="s">
        <v>1201</v>
      </c>
      <c r="D2351" s="54">
        <v>1</v>
      </c>
    </row>
    <row r="2352" spans="1:4" x14ac:dyDescent="0.25">
      <c r="A2352" s="1" t="s">
        <v>3011</v>
      </c>
      <c r="B2352" s="61" t="s">
        <v>5584</v>
      </c>
      <c r="C2352" s="60" t="s">
        <v>1201</v>
      </c>
      <c r="D2352" s="54">
        <v>1</v>
      </c>
    </row>
    <row r="2353" spans="1:4" x14ac:dyDescent="0.25">
      <c r="A2353" s="1" t="s">
        <v>3013</v>
      </c>
      <c r="B2353" s="61" t="s">
        <v>5585</v>
      </c>
      <c r="C2353" s="60" t="s">
        <v>1201</v>
      </c>
      <c r="D2353" s="54">
        <v>1</v>
      </c>
    </row>
    <row r="2354" spans="1:4" x14ac:dyDescent="0.25">
      <c r="A2354" s="1" t="s">
        <v>4570</v>
      </c>
      <c r="B2354" s="61" t="s">
        <v>5586</v>
      </c>
      <c r="C2354" s="60" t="s">
        <v>1201</v>
      </c>
      <c r="D2354" s="54">
        <v>3</v>
      </c>
    </row>
    <row r="2355" spans="1:4" x14ac:dyDescent="0.25">
      <c r="A2355" s="1" t="s">
        <v>3017</v>
      </c>
      <c r="B2355" s="61" t="s">
        <v>5587</v>
      </c>
      <c r="C2355" s="60" t="s">
        <v>1201</v>
      </c>
      <c r="D2355" s="54">
        <v>1</v>
      </c>
    </row>
    <row r="2356" spans="1:4" x14ac:dyDescent="0.25">
      <c r="A2356" s="1" t="s">
        <v>3019</v>
      </c>
      <c r="B2356" s="61" t="s">
        <v>5588</v>
      </c>
      <c r="C2356" s="60" t="s">
        <v>1201</v>
      </c>
      <c r="D2356" s="54">
        <v>1</v>
      </c>
    </row>
    <row r="2357" spans="1:4" x14ac:dyDescent="0.25">
      <c r="A2357" s="1" t="s">
        <v>5589</v>
      </c>
      <c r="B2357" s="61" t="s">
        <v>5590</v>
      </c>
      <c r="C2357" s="60" t="s">
        <v>1201</v>
      </c>
      <c r="D2357" s="54">
        <v>2</v>
      </c>
    </row>
    <row r="2358" spans="1:4" x14ac:dyDescent="0.25">
      <c r="A2358" s="1" t="s">
        <v>5591</v>
      </c>
      <c r="B2358" s="61" t="s">
        <v>5592</v>
      </c>
      <c r="C2358" s="60" t="s">
        <v>1201</v>
      </c>
      <c r="D2358" s="54">
        <v>3</v>
      </c>
    </row>
    <row r="2359" spans="1:4" x14ac:dyDescent="0.25">
      <c r="A2359" s="1" t="s">
        <v>3023</v>
      </c>
      <c r="B2359" s="61" t="s">
        <v>5593</v>
      </c>
      <c r="C2359" s="60" t="s">
        <v>1201</v>
      </c>
      <c r="D2359" s="54">
        <v>10</v>
      </c>
    </row>
    <row r="2360" spans="1:4" x14ac:dyDescent="0.25">
      <c r="A2360" s="1" t="s">
        <v>5594</v>
      </c>
      <c r="B2360" s="61" t="s">
        <v>5595</v>
      </c>
      <c r="C2360" s="60" t="s">
        <v>1201</v>
      </c>
      <c r="D2360" s="54">
        <v>32</v>
      </c>
    </row>
    <row r="2361" spans="1:4" x14ac:dyDescent="0.25">
      <c r="A2361" s="1" t="s">
        <v>5596</v>
      </c>
      <c r="B2361" s="61" t="s">
        <v>5597</v>
      </c>
      <c r="C2361" s="60" t="s">
        <v>1201</v>
      </c>
      <c r="D2361" s="54">
        <v>4</v>
      </c>
    </row>
    <row r="2362" spans="1:4" x14ac:dyDescent="0.25">
      <c r="A2362" s="1" t="s">
        <v>5598</v>
      </c>
      <c r="B2362" s="61" t="s">
        <v>5599</v>
      </c>
      <c r="C2362" s="60" t="s">
        <v>1201</v>
      </c>
      <c r="D2362" s="54">
        <v>4</v>
      </c>
    </row>
    <row r="2363" spans="1:4" x14ac:dyDescent="0.25">
      <c r="A2363" s="1" t="s">
        <v>5600</v>
      </c>
      <c r="B2363" s="61" t="s">
        <v>5601</v>
      </c>
      <c r="C2363" s="60" t="s">
        <v>1201</v>
      </c>
      <c r="D2363" s="54">
        <v>8</v>
      </c>
    </row>
    <row r="2364" spans="1:4" x14ac:dyDescent="0.25">
      <c r="A2364" s="1" t="s">
        <v>5602</v>
      </c>
      <c r="B2364" s="61" t="s">
        <v>5603</v>
      </c>
      <c r="C2364" s="60" t="s">
        <v>1201</v>
      </c>
      <c r="D2364" s="54">
        <v>8</v>
      </c>
    </row>
    <row r="2365" spans="1:4" x14ac:dyDescent="0.25">
      <c r="A2365" s="1" t="s">
        <v>5604</v>
      </c>
      <c r="B2365" s="61" t="s">
        <v>5605</v>
      </c>
      <c r="C2365" s="60" t="s">
        <v>1201</v>
      </c>
      <c r="D2365" s="54">
        <v>2</v>
      </c>
    </row>
    <row r="2366" spans="1:4" x14ac:dyDescent="0.25">
      <c r="A2366" s="1" t="s">
        <v>1287</v>
      </c>
      <c r="B2366" s="61" t="s">
        <v>5606</v>
      </c>
      <c r="C2366" s="60" t="s">
        <v>1201</v>
      </c>
      <c r="D2366" s="54">
        <v>30</v>
      </c>
    </row>
    <row r="2367" spans="1:4" x14ac:dyDescent="0.25">
      <c r="A2367" s="1" t="s">
        <v>1289</v>
      </c>
      <c r="B2367" s="61" t="s">
        <v>5607</v>
      </c>
      <c r="C2367" s="60" t="s">
        <v>1201</v>
      </c>
      <c r="D2367" s="54">
        <v>5</v>
      </c>
    </row>
    <row r="2368" spans="1:4" x14ac:dyDescent="0.25">
      <c r="A2368" s="1" t="s">
        <v>1291</v>
      </c>
      <c r="B2368" s="61" t="s">
        <v>5608</v>
      </c>
      <c r="C2368" s="60" t="s">
        <v>1201</v>
      </c>
      <c r="D2368" s="54">
        <v>90</v>
      </c>
    </row>
    <row r="2369" spans="1:4" x14ac:dyDescent="0.25">
      <c r="A2369" s="1" t="s">
        <v>5609</v>
      </c>
      <c r="B2369" s="61" t="s">
        <v>5610</v>
      </c>
      <c r="C2369" s="60" t="s">
        <v>1201</v>
      </c>
      <c r="D2369" s="54">
        <v>1</v>
      </c>
    </row>
    <row r="2370" spans="1:4" x14ac:dyDescent="0.25">
      <c r="A2370" s="1" t="s">
        <v>2620</v>
      </c>
      <c r="B2370" s="61" t="s">
        <v>5611</v>
      </c>
      <c r="C2370" s="60" t="s">
        <v>1201</v>
      </c>
      <c r="D2370" s="54">
        <v>2</v>
      </c>
    </row>
    <row r="2371" spans="1:4" x14ac:dyDescent="0.25">
      <c r="A2371" s="1" t="s">
        <v>5612</v>
      </c>
      <c r="B2371" s="61" t="s">
        <v>5613</v>
      </c>
      <c r="C2371" s="60" t="s">
        <v>1201</v>
      </c>
      <c r="D2371" s="54">
        <v>4</v>
      </c>
    </row>
    <row r="2372" spans="1:4" x14ac:dyDescent="0.25">
      <c r="A2372" s="1" t="s">
        <v>5614</v>
      </c>
      <c r="B2372" s="61" t="s">
        <v>5615</v>
      </c>
      <c r="C2372" s="60" t="s">
        <v>1201</v>
      </c>
      <c r="D2372" s="54">
        <v>2</v>
      </c>
    </row>
    <row r="2373" spans="1:4" x14ac:dyDescent="0.25">
      <c r="A2373" s="1" t="s">
        <v>5616</v>
      </c>
      <c r="B2373" s="61" t="s">
        <v>5617</v>
      </c>
      <c r="C2373" s="60" t="s">
        <v>1201</v>
      </c>
      <c r="D2373" s="54">
        <v>2</v>
      </c>
    </row>
    <row r="2374" spans="1:4" x14ac:dyDescent="0.25">
      <c r="A2374" s="1" t="s">
        <v>2628</v>
      </c>
      <c r="B2374" s="61" t="s">
        <v>5618</v>
      </c>
      <c r="C2374" s="60" t="s">
        <v>1201</v>
      </c>
      <c r="D2374" s="54">
        <v>9</v>
      </c>
    </row>
    <row r="2375" spans="1:4" x14ac:dyDescent="0.25">
      <c r="A2375" s="1" t="s">
        <v>2632</v>
      </c>
      <c r="B2375" s="61" t="s">
        <v>5619</v>
      </c>
      <c r="C2375" s="60" t="s">
        <v>1201</v>
      </c>
      <c r="D2375" s="54">
        <v>4</v>
      </c>
    </row>
    <row r="2376" spans="1:4" x14ac:dyDescent="0.25">
      <c r="A2376" s="1" t="s">
        <v>2634</v>
      </c>
      <c r="B2376" s="61" t="s">
        <v>5620</v>
      </c>
      <c r="C2376" s="60" t="s">
        <v>1201</v>
      </c>
      <c r="D2376" s="54">
        <v>4</v>
      </c>
    </row>
    <row r="2377" spans="1:4" x14ac:dyDescent="0.25">
      <c r="A2377" s="1" t="s">
        <v>5621</v>
      </c>
      <c r="B2377" s="61" t="s">
        <v>5622</v>
      </c>
      <c r="C2377" s="60" t="s">
        <v>1201</v>
      </c>
      <c r="D2377" s="54">
        <v>2</v>
      </c>
    </row>
    <row r="2378" spans="1:4" x14ac:dyDescent="0.25">
      <c r="A2378" s="1" t="s">
        <v>5623</v>
      </c>
      <c r="B2378" s="61" t="s">
        <v>5624</v>
      </c>
      <c r="C2378" s="60" t="s">
        <v>1201</v>
      </c>
      <c r="D2378" s="54">
        <v>1</v>
      </c>
    </row>
    <row r="2379" spans="1:4" x14ac:dyDescent="0.25">
      <c r="A2379" s="1" t="s">
        <v>5625</v>
      </c>
      <c r="B2379" s="61" t="s">
        <v>5626</v>
      </c>
      <c r="C2379" s="60" t="s">
        <v>1201</v>
      </c>
      <c r="D2379" s="54">
        <v>2</v>
      </c>
    </row>
    <row r="2380" spans="1:4" x14ac:dyDescent="0.25">
      <c r="A2380" s="1" t="s">
        <v>5627</v>
      </c>
      <c r="B2380" s="61" t="s">
        <v>5628</v>
      </c>
      <c r="C2380" s="60" t="s">
        <v>1201</v>
      </c>
      <c r="D2380" s="54">
        <v>1</v>
      </c>
    </row>
    <row r="2381" spans="1:4" x14ac:dyDescent="0.25">
      <c r="A2381" s="1" t="s">
        <v>1376</v>
      </c>
      <c r="B2381" s="61" t="s">
        <v>5629</v>
      </c>
      <c r="C2381" s="60" t="s">
        <v>1201</v>
      </c>
      <c r="D2381" s="54">
        <v>1</v>
      </c>
    </row>
    <row r="2382" spans="1:4" x14ac:dyDescent="0.25">
      <c r="A2382" s="1" t="s">
        <v>2602</v>
      </c>
      <c r="B2382" s="61" t="s">
        <v>5630</v>
      </c>
      <c r="C2382" s="60" t="s">
        <v>1201</v>
      </c>
      <c r="D2382" s="54">
        <v>2</v>
      </c>
    </row>
    <row r="2383" spans="1:4" x14ac:dyDescent="0.25">
      <c r="A2383" s="1" t="s">
        <v>5631</v>
      </c>
      <c r="B2383" s="61" t="s">
        <v>5632</v>
      </c>
      <c r="C2383" s="60" t="s">
        <v>1201</v>
      </c>
      <c r="D2383" s="54">
        <v>24</v>
      </c>
    </row>
    <row r="2384" spans="1:4" x14ac:dyDescent="0.25">
      <c r="A2384" s="1" t="s">
        <v>5633</v>
      </c>
      <c r="B2384" s="61" t="s">
        <v>5634</v>
      </c>
      <c r="C2384" s="60" t="s">
        <v>1201</v>
      </c>
      <c r="D2384" s="54">
        <v>7</v>
      </c>
    </row>
    <row r="2385" spans="1:4" x14ac:dyDescent="0.25">
      <c r="A2385" s="1" t="s">
        <v>5635</v>
      </c>
      <c r="B2385" s="61" t="s">
        <v>5636</v>
      </c>
      <c r="C2385" s="60" t="s">
        <v>1201</v>
      </c>
      <c r="D2385" s="54">
        <v>3</v>
      </c>
    </row>
    <row r="2386" spans="1:4" x14ac:dyDescent="0.25">
      <c r="A2386" s="1" t="s">
        <v>5637</v>
      </c>
      <c r="B2386" s="61" t="s">
        <v>5638</v>
      </c>
      <c r="C2386" s="60" t="s">
        <v>1201</v>
      </c>
      <c r="D2386" s="54">
        <v>77</v>
      </c>
    </row>
    <row r="2387" spans="1:4" x14ac:dyDescent="0.25">
      <c r="A2387" s="1" t="s">
        <v>5639</v>
      </c>
      <c r="B2387" s="61" t="s">
        <v>5640</v>
      </c>
      <c r="C2387" s="60" t="s">
        <v>1201</v>
      </c>
      <c r="D2387" s="54">
        <v>379</v>
      </c>
    </row>
    <row r="2388" spans="1:4" x14ac:dyDescent="0.25">
      <c r="A2388" s="1" t="s">
        <v>5641</v>
      </c>
      <c r="B2388" s="61" t="s">
        <v>5642</v>
      </c>
      <c r="C2388" s="60" t="s">
        <v>1201</v>
      </c>
      <c r="D2388" s="54">
        <v>507</v>
      </c>
    </row>
    <row r="2389" spans="1:4" x14ac:dyDescent="0.25">
      <c r="A2389" s="1" t="s">
        <v>5643</v>
      </c>
      <c r="B2389" s="61" t="s">
        <v>5644</v>
      </c>
      <c r="C2389" s="60" t="s">
        <v>1201</v>
      </c>
      <c r="D2389" s="54">
        <v>11</v>
      </c>
    </row>
    <row r="2390" spans="1:4" x14ac:dyDescent="0.25">
      <c r="A2390" s="1" t="s">
        <v>5645</v>
      </c>
      <c r="B2390" s="61" t="s">
        <v>5646</v>
      </c>
      <c r="C2390" s="60" t="s">
        <v>1201</v>
      </c>
      <c r="D2390" s="54">
        <v>107</v>
      </c>
    </row>
    <row r="2391" spans="1:4" x14ac:dyDescent="0.25">
      <c r="A2391" s="1" t="s">
        <v>5647</v>
      </c>
      <c r="B2391" s="61" t="s">
        <v>5648</v>
      </c>
      <c r="C2391" s="60" t="s">
        <v>1201</v>
      </c>
      <c r="D2391" s="54">
        <v>56</v>
      </c>
    </row>
    <row r="2392" spans="1:4" x14ac:dyDescent="0.25">
      <c r="A2392" s="1" t="s">
        <v>5649</v>
      </c>
      <c r="B2392" s="61" t="s">
        <v>5650</v>
      </c>
      <c r="C2392" s="60" t="s">
        <v>1201</v>
      </c>
      <c r="D2392" s="54">
        <v>4</v>
      </c>
    </row>
    <row r="2393" spans="1:4" x14ac:dyDescent="0.25">
      <c r="A2393" s="1" t="s">
        <v>5651</v>
      </c>
      <c r="B2393" s="61" t="s">
        <v>5652</v>
      </c>
      <c r="C2393" s="60" t="s">
        <v>1201</v>
      </c>
      <c r="D2393" s="54">
        <v>6</v>
      </c>
    </row>
    <row r="2394" spans="1:4" x14ac:dyDescent="0.25">
      <c r="A2394" s="1" t="s">
        <v>5653</v>
      </c>
      <c r="B2394" s="61" t="s">
        <v>5654</v>
      </c>
      <c r="C2394" s="60" t="s">
        <v>1201</v>
      </c>
      <c r="D2394" s="54">
        <v>6</v>
      </c>
    </row>
    <row r="2395" spans="1:4" x14ac:dyDescent="0.25">
      <c r="A2395" s="1" t="s">
        <v>5655</v>
      </c>
      <c r="B2395" s="61" t="s">
        <v>5656</v>
      </c>
      <c r="C2395" s="60" t="s">
        <v>1201</v>
      </c>
      <c r="D2395" s="54">
        <v>4</v>
      </c>
    </row>
    <row r="2396" spans="1:4" x14ac:dyDescent="0.25">
      <c r="A2396" s="1" t="s">
        <v>5657</v>
      </c>
      <c r="B2396" s="61" t="s">
        <v>5658</v>
      </c>
      <c r="C2396" s="60" t="s">
        <v>1201</v>
      </c>
      <c r="D2396" s="54">
        <v>13</v>
      </c>
    </row>
    <row r="2397" spans="1:4" x14ac:dyDescent="0.25">
      <c r="A2397" s="1" t="s">
        <v>5659</v>
      </c>
      <c r="B2397" s="61" t="s">
        <v>5660</v>
      </c>
      <c r="C2397" s="60" t="s">
        <v>1201</v>
      </c>
      <c r="D2397" s="54">
        <v>20</v>
      </c>
    </row>
    <row r="2398" spans="1:4" x14ac:dyDescent="0.25">
      <c r="A2398" s="1" t="s">
        <v>5661</v>
      </c>
      <c r="B2398" s="61" t="s">
        <v>5662</v>
      </c>
      <c r="C2398" s="60" t="s">
        <v>1201</v>
      </c>
      <c r="D2398" s="54">
        <v>20</v>
      </c>
    </row>
    <row r="2399" spans="1:4" x14ac:dyDescent="0.25">
      <c r="A2399" s="1" t="s">
        <v>5663</v>
      </c>
      <c r="B2399" s="61" t="s">
        <v>5664</v>
      </c>
      <c r="C2399" s="60" t="s">
        <v>1201</v>
      </c>
      <c r="D2399" s="54">
        <v>40</v>
      </c>
    </row>
    <row r="2400" spans="1:4" x14ac:dyDescent="0.25">
      <c r="A2400" s="1" t="s">
        <v>5665</v>
      </c>
      <c r="B2400" s="61" t="s">
        <v>5666</v>
      </c>
      <c r="C2400" s="60" t="s">
        <v>1201</v>
      </c>
      <c r="D2400" s="54">
        <v>106</v>
      </c>
    </row>
    <row r="2401" spans="1:4" x14ac:dyDescent="0.25">
      <c r="A2401" s="1" t="s">
        <v>5667</v>
      </c>
      <c r="B2401" s="61" t="s">
        <v>5668</v>
      </c>
      <c r="C2401" s="60" t="s">
        <v>1201</v>
      </c>
      <c r="D2401" s="54">
        <v>10</v>
      </c>
    </row>
    <row r="2402" spans="1:4" x14ac:dyDescent="0.25">
      <c r="A2402" s="1" t="s">
        <v>5669</v>
      </c>
      <c r="B2402" s="61" t="s">
        <v>5670</v>
      </c>
      <c r="C2402" s="60" t="s">
        <v>1201</v>
      </c>
      <c r="D2402" s="54">
        <v>20</v>
      </c>
    </row>
    <row r="2403" spans="1:4" x14ac:dyDescent="0.25">
      <c r="A2403" s="1" t="s">
        <v>5671</v>
      </c>
      <c r="B2403" s="61" t="s">
        <v>5672</v>
      </c>
      <c r="C2403" s="60" t="s">
        <v>1201</v>
      </c>
      <c r="D2403" s="54">
        <v>72</v>
      </c>
    </row>
    <row r="2404" spans="1:4" x14ac:dyDescent="0.25">
      <c r="A2404" s="1" t="s">
        <v>5673</v>
      </c>
      <c r="B2404" s="61" t="s">
        <v>5674</v>
      </c>
      <c r="C2404" s="60" t="s">
        <v>1201</v>
      </c>
      <c r="D2404" s="54">
        <v>1</v>
      </c>
    </row>
    <row r="2405" spans="1:4" x14ac:dyDescent="0.25">
      <c r="A2405" s="1" t="s">
        <v>5675</v>
      </c>
      <c r="B2405" s="61" t="s">
        <v>5676</v>
      </c>
      <c r="C2405" s="60" t="s">
        <v>1201</v>
      </c>
      <c r="D2405" s="54">
        <v>25</v>
      </c>
    </row>
    <row r="2406" spans="1:4" x14ac:dyDescent="0.25">
      <c r="A2406" s="1" t="s">
        <v>5677</v>
      </c>
      <c r="B2406" s="61" t="s">
        <v>5678</v>
      </c>
      <c r="C2406" s="60" t="s">
        <v>1201</v>
      </c>
      <c r="D2406" s="54">
        <v>32</v>
      </c>
    </row>
    <row r="2407" spans="1:4" x14ac:dyDescent="0.25">
      <c r="A2407" s="1" t="s">
        <v>5679</v>
      </c>
      <c r="B2407" s="61" t="s">
        <v>5680</v>
      </c>
      <c r="C2407" s="60" t="s">
        <v>1201</v>
      </c>
      <c r="D2407" s="54">
        <v>7</v>
      </c>
    </row>
    <row r="2408" spans="1:4" x14ac:dyDescent="0.25">
      <c r="A2408" s="1" t="s">
        <v>5681</v>
      </c>
      <c r="B2408" s="61" t="s">
        <v>5682</v>
      </c>
      <c r="C2408" s="60" t="s">
        <v>1201</v>
      </c>
      <c r="D2408" s="54">
        <v>30</v>
      </c>
    </row>
    <row r="2409" spans="1:4" x14ac:dyDescent="0.25">
      <c r="A2409" s="1" t="s">
        <v>5683</v>
      </c>
      <c r="B2409" s="61" t="s">
        <v>5684</v>
      </c>
      <c r="C2409" s="60" t="s">
        <v>1201</v>
      </c>
      <c r="D2409" s="54">
        <v>10</v>
      </c>
    </row>
    <row r="2410" spans="1:4" x14ac:dyDescent="0.25">
      <c r="A2410" s="1" t="s">
        <v>5685</v>
      </c>
      <c r="B2410" s="61" t="s">
        <v>5686</v>
      </c>
      <c r="C2410" s="60" t="s">
        <v>1201</v>
      </c>
      <c r="D2410" s="54">
        <v>2000</v>
      </c>
    </row>
    <row r="2411" spans="1:4" x14ac:dyDescent="0.25">
      <c r="A2411" s="1" t="s">
        <v>5687</v>
      </c>
      <c r="B2411" s="61" t="s">
        <v>5688</v>
      </c>
      <c r="C2411" s="60" t="s">
        <v>1201</v>
      </c>
      <c r="D2411" s="54">
        <v>31</v>
      </c>
    </row>
    <row r="2412" spans="1:4" x14ac:dyDescent="0.25">
      <c r="A2412" s="1" t="s">
        <v>5689</v>
      </c>
      <c r="B2412" s="61" t="s">
        <v>5690</v>
      </c>
      <c r="C2412" s="60" t="s">
        <v>1201</v>
      </c>
      <c r="D2412" s="54">
        <v>24</v>
      </c>
    </row>
    <row r="2413" spans="1:4" x14ac:dyDescent="0.25">
      <c r="A2413" s="1" t="s">
        <v>5691</v>
      </c>
      <c r="B2413" s="61" t="s">
        <v>5692</v>
      </c>
      <c r="C2413" s="60" t="s">
        <v>1201</v>
      </c>
      <c r="D2413" s="54">
        <v>117</v>
      </c>
    </row>
    <row r="2414" spans="1:4" x14ac:dyDescent="0.25">
      <c r="A2414" s="1" t="s">
        <v>5693</v>
      </c>
      <c r="B2414" s="61" t="s">
        <v>5694</v>
      </c>
      <c r="C2414" s="60" t="s">
        <v>1201</v>
      </c>
      <c r="D2414" s="54">
        <v>3</v>
      </c>
    </row>
    <row r="2415" spans="1:4" x14ac:dyDescent="0.25">
      <c r="A2415" s="1" t="s">
        <v>5695</v>
      </c>
      <c r="B2415" s="61" t="s">
        <v>5696</v>
      </c>
      <c r="C2415" s="60" t="s">
        <v>1201</v>
      </c>
      <c r="D2415" s="54">
        <v>1829</v>
      </c>
    </row>
    <row r="2416" spans="1:4" x14ac:dyDescent="0.25">
      <c r="A2416" s="1" t="s">
        <v>5697</v>
      </c>
      <c r="B2416" s="61" t="s">
        <v>5698</v>
      </c>
      <c r="C2416" s="60" t="s">
        <v>1201</v>
      </c>
      <c r="D2416" s="54">
        <v>601</v>
      </c>
    </row>
    <row r="2417" spans="1:4" x14ac:dyDescent="0.25">
      <c r="A2417" s="1" t="s">
        <v>5699</v>
      </c>
      <c r="B2417" s="61" t="s">
        <v>5700</v>
      </c>
      <c r="C2417" s="60" t="s">
        <v>1201</v>
      </c>
      <c r="D2417" s="54">
        <v>100</v>
      </c>
    </row>
    <row r="2418" spans="1:4" x14ac:dyDescent="0.25">
      <c r="A2418" s="1" t="s">
        <v>5701</v>
      </c>
      <c r="B2418" s="61" t="s">
        <v>5702</v>
      </c>
      <c r="C2418" s="60" t="s">
        <v>1201</v>
      </c>
      <c r="D2418" s="54">
        <v>88</v>
      </c>
    </row>
    <row r="2419" spans="1:4" x14ac:dyDescent="0.25">
      <c r="A2419" s="1" t="s">
        <v>5703</v>
      </c>
      <c r="B2419" s="61" t="s">
        <v>5704</v>
      </c>
      <c r="C2419" s="60" t="s">
        <v>1201</v>
      </c>
      <c r="D2419" s="54">
        <v>510</v>
      </c>
    </row>
    <row r="2420" spans="1:4" x14ac:dyDescent="0.25">
      <c r="A2420" s="1" t="s">
        <v>5705</v>
      </c>
      <c r="B2420" s="61" t="s">
        <v>5706</v>
      </c>
      <c r="C2420" s="60" t="s">
        <v>1201</v>
      </c>
      <c r="D2420" s="54">
        <v>35</v>
      </c>
    </row>
    <row r="2421" spans="1:4" x14ac:dyDescent="0.25">
      <c r="A2421" s="1" t="s">
        <v>5707</v>
      </c>
      <c r="B2421" s="61" t="s">
        <v>5708</v>
      </c>
      <c r="C2421" s="60" t="s">
        <v>1201</v>
      </c>
      <c r="D2421" s="54">
        <v>450</v>
      </c>
    </row>
    <row r="2422" spans="1:4" x14ac:dyDescent="0.25">
      <c r="A2422" s="1" t="s">
        <v>5709</v>
      </c>
      <c r="B2422" s="61" t="s">
        <v>5710</v>
      </c>
      <c r="C2422" s="60" t="s">
        <v>1201</v>
      </c>
      <c r="D2422" s="54">
        <v>958</v>
      </c>
    </row>
    <row r="2423" spans="1:4" x14ac:dyDescent="0.25">
      <c r="A2423" s="1" t="s">
        <v>5711</v>
      </c>
      <c r="B2423" s="61" t="s">
        <v>5712</v>
      </c>
      <c r="C2423" s="60" t="s">
        <v>1201</v>
      </c>
      <c r="D2423" s="54">
        <v>1000</v>
      </c>
    </row>
    <row r="2424" spans="1:4" x14ac:dyDescent="0.25">
      <c r="A2424" s="1" t="s">
        <v>5713</v>
      </c>
      <c r="B2424" s="61" t="s">
        <v>5714</v>
      </c>
      <c r="C2424" s="60" t="s">
        <v>1201</v>
      </c>
      <c r="D2424" s="54">
        <v>500</v>
      </c>
    </row>
    <row r="2425" spans="1:4" x14ac:dyDescent="0.25">
      <c r="A2425" s="1" t="s">
        <v>5715</v>
      </c>
      <c r="B2425" s="61" t="s">
        <v>5716</v>
      </c>
      <c r="C2425" s="60" t="s">
        <v>1201</v>
      </c>
      <c r="D2425" s="54">
        <v>141</v>
      </c>
    </row>
    <row r="2426" spans="1:4" x14ac:dyDescent="0.25">
      <c r="A2426" s="1" t="s">
        <v>5717</v>
      </c>
      <c r="B2426" s="61" t="s">
        <v>5718</v>
      </c>
      <c r="C2426" s="60" t="s">
        <v>1201</v>
      </c>
      <c r="D2426" s="54">
        <v>1</v>
      </c>
    </row>
    <row r="2427" spans="1:4" x14ac:dyDescent="0.25">
      <c r="A2427" s="1" t="s">
        <v>5719</v>
      </c>
      <c r="B2427" s="61" t="s">
        <v>5720</v>
      </c>
      <c r="C2427" s="60" t="s">
        <v>1201</v>
      </c>
      <c r="D2427" s="54">
        <v>7</v>
      </c>
    </row>
    <row r="2428" spans="1:4" x14ac:dyDescent="0.25">
      <c r="A2428" s="1" t="s">
        <v>5721</v>
      </c>
      <c r="B2428" s="61" t="s">
        <v>5722</v>
      </c>
      <c r="C2428" s="60" t="s">
        <v>1201</v>
      </c>
      <c r="D2428" s="54">
        <v>9</v>
      </c>
    </row>
    <row r="2429" spans="1:4" x14ac:dyDescent="0.25">
      <c r="A2429" s="1" t="s">
        <v>5723</v>
      </c>
      <c r="B2429" s="61" t="s">
        <v>5724</v>
      </c>
      <c r="C2429" s="60" t="s">
        <v>1201</v>
      </c>
      <c r="D2429" s="54">
        <v>2</v>
      </c>
    </row>
    <row r="2430" spans="1:4" x14ac:dyDescent="0.25">
      <c r="A2430" s="1" t="s">
        <v>5725</v>
      </c>
      <c r="B2430" s="61" t="s">
        <v>5726</v>
      </c>
      <c r="C2430" s="60" t="s">
        <v>1201</v>
      </c>
      <c r="D2430" s="54">
        <v>13</v>
      </c>
    </row>
    <row r="2431" spans="1:4" x14ac:dyDescent="0.25">
      <c r="A2431" s="1" t="s">
        <v>5727</v>
      </c>
      <c r="B2431" s="61" t="s">
        <v>5728</v>
      </c>
      <c r="C2431" s="60" t="s">
        <v>1201</v>
      </c>
      <c r="D2431" s="54">
        <v>6</v>
      </c>
    </row>
    <row r="2432" spans="1:4" x14ac:dyDescent="0.25">
      <c r="A2432" s="1" t="s">
        <v>5729</v>
      </c>
      <c r="B2432" s="61" t="s">
        <v>5730</v>
      </c>
      <c r="C2432" s="60" t="s">
        <v>1201</v>
      </c>
      <c r="D2432" s="54">
        <v>12</v>
      </c>
    </row>
    <row r="2433" spans="1:4" x14ac:dyDescent="0.25">
      <c r="A2433" s="1" t="s">
        <v>5731</v>
      </c>
      <c r="B2433" s="61" t="s">
        <v>5732</v>
      </c>
      <c r="C2433" s="60" t="s">
        <v>1201</v>
      </c>
      <c r="D2433" s="54">
        <v>107</v>
      </c>
    </row>
    <row r="2434" spans="1:4" x14ac:dyDescent="0.25">
      <c r="A2434" s="1" t="s">
        <v>5733</v>
      </c>
      <c r="B2434" s="61" t="s">
        <v>5734</v>
      </c>
      <c r="C2434" s="60" t="s">
        <v>1201</v>
      </c>
      <c r="D2434" s="54">
        <v>12</v>
      </c>
    </row>
    <row r="2435" spans="1:4" x14ac:dyDescent="0.25">
      <c r="A2435" s="1" t="s">
        <v>5735</v>
      </c>
      <c r="B2435" s="61" t="s">
        <v>5736</v>
      </c>
      <c r="C2435" s="60" t="s">
        <v>1201</v>
      </c>
      <c r="D2435" s="54">
        <v>2</v>
      </c>
    </row>
    <row r="2436" spans="1:4" x14ac:dyDescent="0.25">
      <c r="A2436" s="1" t="s">
        <v>5737</v>
      </c>
      <c r="B2436" s="61" t="s">
        <v>5738</v>
      </c>
      <c r="C2436" s="60" t="s">
        <v>1201</v>
      </c>
      <c r="D2436" s="54">
        <v>1</v>
      </c>
    </row>
    <row r="2437" spans="1:4" x14ac:dyDescent="0.25">
      <c r="A2437" s="1" t="s">
        <v>5739</v>
      </c>
      <c r="B2437" s="61" t="s">
        <v>5740</v>
      </c>
      <c r="C2437" s="60" t="s">
        <v>1201</v>
      </c>
      <c r="D2437" s="54">
        <v>50</v>
      </c>
    </row>
    <row r="2438" spans="1:4" x14ac:dyDescent="0.25">
      <c r="A2438" s="1" t="s">
        <v>5741</v>
      </c>
      <c r="B2438" s="61" t="s">
        <v>5742</v>
      </c>
      <c r="C2438" s="60" t="s">
        <v>1201</v>
      </c>
      <c r="D2438" s="54">
        <v>10</v>
      </c>
    </row>
    <row r="2439" spans="1:4" x14ac:dyDescent="0.25">
      <c r="A2439" s="1" t="s">
        <v>5655</v>
      </c>
      <c r="B2439" s="61" t="s">
        <v>5743</v>
      </c>
      <c r="C2439" s="60" t="s">
        <v>1201</v>
      </c>
      <c r="D2439" s="54">
        <v>9</v>
      </c>
    </row>
    <row r="2440" spans="1:4" x14ac:dyDescent="0.25">
      <c r="A2440" s="1" t="s">
        <v>5744</v>
      </c>
      <c r="B2440" s="61" t="s">
        <v>5745</v>
      </c>
      <c r="C2440" s="60" t="s">
        <v>1201</v>
      </c>
      <c r="D2440" s="54">
        <v>6</v>
      </c>
    </row>
    <row r="2441" spans="1:4" x14ac:dyDescent="0.25">
      <c r="A2441" s="1" t="s">
        <v>5746</v>
      </c>
      <c r="B2441" s="61" t="s">
        <v>5747</v>
      </c>
      <c r="C2441" s="60" t="s">
        <v>1201</v>
      </c>
      <c r="D2441" s="54">
        <v>14</v>
      </c>
    </row>
    <row r="2442" spans="1:4" x14ac:dyDescent="0.25">
      <c r="A2442" s="1" t="s">
        <v>5748</v>
      </c>
      <c r="B2442" s="61" t="s">
        <v>5749</v>
      </c>
      <c r="C2442" s="60" t="s">
        <v>1201</v>
      </c>
      <c r="D2442" s="54">
        <v>6</v>
      </c>
    </row>
    <row r="2443" spans="1:4" x14ac:dyDescent="0.25">
      <c r="A2443" s="1" t="s">
        <v>5750</v>
      </c>
      <c r="B2443" s="61" t="s">
        <v>5751</v>
      </c>
      <c r="C2443" s="60" t="s">
        <v>1201</v>
      </c>
      <c r="D2443" s="54">
        <v>10</v>
      </c>
    </row>
    <row r="2444" spans="1:4" x14ac:dyDescent="0.25">
      <c r="A2444" s="1" t="s">
        <v>5752</v>
      </c>
      <c r="B2444" s="61" t="s">
        <v>5753</v>
      </c>
      <c r="C2444" s="60" t="s">
        <v>1201</v>
      </c>
      <c r="D2444" s="54">
        <v>5</v>
      </c>
    </row>
    <row r="2445" spans="1:4" x14ac:dyDescent="0.25">
      <c r="A2445" s="1" t="s">
        <v>5754</v>
      </c>
      <c r="B2445" s="61" t="s">
        <v>5755</v>
      </c>
      <c r="C2445" s="60" t="s">
        <v>1201</v>
      </c>
      <c r="D2445" s="54">
        <v>14</v>
      </c>
    </row>
    <row r="2446" spans="1:4" x14ac:dyDescent="0.25">
      <c r="A2446" s="1" t="s">
        <v>5756</v>
      </c>
      <c r="B2446" s="61" t="s">
        <v>5757</v>
      </c>
      <c r="C2446" s="60" t="s">
        <v>1201</v>
      </c>
      <c r="D2446" s="54">
        <v>1</v>
      </c>
    </row>
    <row r="2447" spans="1:4" x14ac:dyDescent="0.25">
      <c r="A2447" s="1" t="s">
        <v>5758</v>
      </c>
      <c r="B2447" s="61" t="s">
        <v>5759</v>
      </c>
      <c r="C2447" s="60" t="s">
        <v>1201</v>
      </c>
      <c r="D2447" s="54">
        <v>29</v>
      </c>
    </row>
    <row r="2448" spans="1:4" x14ac:dyDescent="0.25">
      <c r="A2448" s="1" t="s">
        <v>5760</v>
      </c>
      <c r="B2448" s="61" t="s">
        <v>5761</v>
      </c>
      <c r="C2448" s="60" t="s">
        <v>1201</v>
      </c>
      <c r="D2448" s="54">
        <v>3</v>
      </c>
    </row>
    <row r="2449" spans="1:4" x14ac:dyDescent="0.25">
      <c r="A2449" s="1" t="s">
        <v>5762</v>
      </c>
      <c r="B2449" s="61" t="s">
        <v>5763</v>
      </c>
      <c r="C2449" s="60" t="s">
        <v>1201</v>
      </c>
      <c r="D2449" s="54">
        <v>12</v>
      </c>
    </row>
    <row r="2450" spans="1:4" x14ac:dyDescent="0.25">
      <c r="A2450" s="1" t="s">
        <v>5764</v>
      </c>
      <c r="B2450" s="61" t="s">
        <v>5765</v>
      </c>
      <c r="C2450" s="60" t="s">
        <v>1201</v>
      </c>
      <c r="D2450" s="54">
        <v>1</v>
      </c>
    </row>
    <row r="2451" spans="1:4" x14ac:dyDescent="0.25">
      <c r="A2451" s="1" t="s">
        <v>5766</v>
      </c>
      <c r="B2451" s="61" t="s">
        <v>5767</v>
      </c>
      <c r="C2451" s="60" t="s">
        <v>1201</v>
      </c>
      <c r="D2451" s="54">
        <v>10</v>
      </c>
    </row>
    <row r="2452" spans="1:4" x14ac:dyDescent="0.25">
      <c r="A2452" s="1" t="s">
        <v>5768</v>
      </c>
      <c r="B2452" s="61" t="s">
        <v>5769</v>
      </c>
      <c r="C2452" s="60" t="s">
        <v>1201</v>
      </c>
      <c r="D2452" s="54">
        <v>2</v>
      </c>
    </row>
    <row r="2453" spans="1:4" x14ac:dyDescent="0.25">
      <c r="A2453" s="1" t="s">
        <v>5770</v>
      </c>
      <c r="B2453" s="61" t="s">
        <v>5771</v>
      </c>
      <c r="C2453" s="60" t="s">
        <v>1201</v>
      </c>
      <c r="D2453" s="54">
        <v>10</v>
      </c>
    </row>
    <row r="2454" spans="1:4" x14ac:dyDescent="0.25">
      <c r="A2454" s="1" t="s">
        <v>5772</v>
      </c>
      <c r="B2454" s="61" t="s">
        <v>5773</v>
      </c>
      <c r="C2454" s="60" t="s">
        <v>1201</v>
      </c>
      <c r="D2454" s="54">
        <v>2</v>
      </c>
    </row>
    <row r="2455" spans="1:4" x14ac:dyDescent="0.25">
      <c r="A2455" s="1" t="s">
        <v>5774</v>
      </c>
      <c r="B2455" s="61" t="s">
        <v>5775</v>
      </c>
      <c r="C2455" s="60" t="s">
        <v>1201</v>
      </c>
      <c r="D2455" s="54">
        <v>4</v>
      </c>
    </row>
    <row r="2456" spans="1:4" x14ac:dyDescent="0.25">
      <c r="A2456" s="1" t="s">
        <v>5776</v>
      </c>
      <c r="B2456" s="61" t="s">
        <v>5777</v>
      </c>
      <c r="C2456" s="60" t="s">
        <v>1201</v>
      </c>
      <c r="D2456" s="54">
        <v>1</v>
      </c>
    </row>
    <row r="2457" spans="1:4" x14ac:dyDescent="0.25">
      <c r="A2457" s="1" t="s">
        <v>2101</v>
      </c>
      <c r="B2457" s="61" t="s">
        <v>5778</v>
      </c>
      <c r="C2457" s="60" t="s">
        <v>1201</v>
      </c>
      <c r="D2457" s="54">
        <v>3</v>
      </c>
    </row>
    <row r="2458" spans="1:4" x14ac:dyDescent="0.25">
      <c r="A2458" s="1" t="s">
        <v>5779</v>
      </c>
      <c r="B2458" s="61" t="s">
        <v>5780</v>
      </c>
      <c r="C2458" s="60" t="s">
        <v>1201</v>
      </c>
      <c r="D2458" s="54">
        <v>2</v>
      </c>
    </row>
    <row r="2459" spans="1:4" x14ac:dyDescent="0.25">
      <c r="A2459" s="1" t="s">
        <v>5781</v>
      </c>
      <c r="B2459" s="61" t="s">
        <v>5782</v>
      </c>
      <c r="C2459" s="60" t="s">
        <v>1201</v>
      </c>
      <c r="D2459" s="54">
        <v>44</v>
      </c>
    </row>
    <row r="2460" spans="1:4" x14ac:dyDescent="0.25">
      <c r="A2460" s="1" t="s">
        <v>5783</v>
      </c>
      <c r="B2460" s="61" t="s">
        <v>5784</v>
      </c>
      <c r="C2460" s="60" t="s">
        <v>1201</v>
      </c>
      <c r="D2460" s="54">
        <v>8</v>
      </c>
    </row>
    <row r="2461" spans="1:4" x14ac:dyDescent="0.25">
      <c r="A2461" s="1" t="s">
        <v>5785</v>
      </c>
      <c r="B2461" s="61" t="s">
        <v>5786</v>
      </c>
      <c r="C2461" s="60" t="s">
        <v>1201</v>
      </c>
      <c r="D2461" s="54">
        <v>5</v>
      </c>
    </row>
    <row r="2462" spans="1:4" x14ac:dyDescent="0.25">
      <c r="A2462" s="1" t="s">
        <v>5787</v>
      </c>
      <c r="B2462" s="61" t="s">
        <v>5788</v>
      </c>
      <c r="C2462" s="60" t="s">
        <v>1201</v>
      </c>
      <c r="D2462" s="54">
        <v>11</v>
      </c>
    </row>
    <row r="2463" spans="1:4" x14ac:dyDescent="0.25">
      <c r="A2463" s="1" t="s">
        <v>5789</v>
      </c>
      <c r="B2463" s="61" t="s">
        <v>5790</v>
      </c>
      <c r="C2463" s="60" t="s">
        <v>1201</v>
      </c>
      <c r="D2463" s="54">
        <v>29</v>
      </c>
    </row>
    <row r="2464" spans="1:4" x14ac:dyDescent="0.25">
      <c r="A2464" s="1" t="s">
        <v>5791</v>
      </c>
      <c r="B2464" s="61" t="s">
        <v>5792</v>
      </c>
      <c r="C2464" s="60" t="s">
        <v>1201</v>
      </c>
      <c r="D2464" s="54">
        <v>20</v>
      </c>
    </row>
    <row r="2465" spans="1:4" x14ac:dyDescent="0.25">
      <c r="A2465" s="1" t="s">
        <v>5793</v>
      </c>
      <c r="B2465" s="61" t="s">
        <v>5794</v>
      </c>
      <c r="C2465" s="60" t="s">
        <v>1201</v>
      </c>
      <c r="D2465" s="54">
        <v>1</v>
      </c>
    </row>
    <row r="2466" spans="1:4" x14ac:dyDescent="0.25">
      <c r="A2466" s="1" t="s">
        <v>5795</v>
      </c>
      <c r="B2466" s="61" t="s">
        <v>5796</v>
      </c>
      <c r="C2466" s="60" t="s">
        <v>1201</v>
      </c>
      <c r="D2466" s="54">
        <v>6</v>
      </c>
    </row>
    <row r="2467" spans="1:4" x14ac:dyDescent="0.25">
      <c r="A2467" s="1" t="s">
        <v>5797</v>
      </c>
      <c r="B2467" s="61" t="s">
        <v>5798</v>
      </c>
      <c r="C2467" s="60" t="s">
        <v>1201</v>
      </c>
      <c r="D2467" s="54">
        <v>5</v>
      </c>
    </row>
    <row r="2468" spans="1:4" x14ac:dyDescent="0.25">
      <c r="A2468" s="1" t="s">
        <v>5799</v>
      </c>
      <c r="B2468" s="61" t="s">
        <v>5800</v>
      </c>
      <c r="C2468" s="60" t="s">
        <v>1201</v>
      </c>
      <c r="D2468" s="54">
        <v>3</v>
      </c>
    </row>
    <row r="2469" spans="1:4" x14ac:dyDescent="0.25">
      <c r="A2469" s="1" t="s">
        <v>5801</v>
      </c>
      <c r="B2469" s="61" t="s">
        <v>5802</v>
      </c>
      <c r="C2469" s="60" t="s">
        <v>1201</v>
      </c>
      <c r="D2469" s="54">
        <v>50</v>
      </c>
    </row>
    <row r="2470" spans="1:4" x14ac:dyDescent="0.25">
      <c r="A2470" s="1" t="s">
        <v>5803</v>
      </c>
      <c r="B2470" s="61" t="s">
        <v>5804</v>
      </c>
      <c r="C2470" s="60" t="s">
        <v>1201</v>
      </c>
      <c r="D2470" s="54">
        <v>50</v>
      </c>
    </row>
    <row r="2471" spans="1:4" x14ac:dyDescent="0.25">
      <c r="A2471" s="1" t="s">
        <v>5805</v>
      </c>
      <c r="B2471" s="61" t="s">
        <v>5806</v>
      </c>
      <c r="C2471" s="60" t="s">
        <v>1201</v>
      </c>
      <c r="D2471" s="54">
        <v>5</v>
      </c>
    </row>
    <row r="2472" spans="1:4" x14ac:dyDescent="0.25">
      <c r="A2472" s="1" t="s">
        <v>5807</v>
      </c>
      <c r="B2472" s="61" t="s">
        <v>5808</v>
      </c>
      <c r="C2472" s="60" t="s">
        <v>1201</v>
      </c>
      <c r="D2472" s="54">
        <v>83</v>
      </c>
    </row>
    <row r="2473" spans="1:4" x14ac:dyDescent="0.25">
      <c r="A2473" s="1" t="s">
        <v>5671</v>
      </c>
      <c r="B2473" s="61" t="s">
        <v>5809</v>
      </c>
      <c r="C2473" s="60" t="s">
        <v>1201</v>
      </c>
      <c r="D2473" s="54">
        <v>4</v>
      </c>
    </row>
    <row r="2474" spans="1:4" x14ac:dyDescent="0.25">
      <c r="A2474" s="1" t="s">
        <v>5810</v>
      </c>
      <c r="B2474" s="61" t="s">
        <v>5811</v>
      </c>
      <c r="C2474" s="60" t="s">
        <v>1201</v>
      </c>
      <c r="D2474" s="54">
        <v>8</v>
      </c>
    </row>
    <row r="2475" spans="1:4" x14ac:dyDescent="0.25">
      <c r="A2475" s="1" t="s">
        <v>5812</v>
      </c>
      <c r="B2475" s="61" t="s">
        <v>5813</v>
      </c>
      <c r="C2475" s="60" t="s">
        <v>1201</v>
      </c>
      <c r="D2475" s="54">
        <v>10</v>
      </c>
    </row>
    <row r="2476" spans="1:4" x14ac:dyDescent="0.25">
      <c r="A2476" s="1" t="s">
        <v>5814</v>
      </c>
      <c r="B2476" s="61" t="s">
        <v>5815</v>
      </c>
      <c r="C2476" s="60" t="s">
        <v>1201</v>
      </c>
      <c r="D2476" s="54">
        <v>16</v>
      </c>
    </row>
    <row r="2477" spans="1:4" x14ac:dyDescent="0.25">
      <c r="A2477" s="1" t="s">
        <v>5816</v>
      </c>
      <c r="B2477" s="61" t="s">
        <v>5817</v>
      </c>
      <c r="C2477" s="60" t="s">
        <v>1201</v>
      </c>
      <c r="D2477" s="54">
        <v>350</v>
      </c>
    </row>
    <row r="2478" spans="1:4" x14ac:dyDescent="0.25">
      <c r="A2478" s="1" t="s">
        <v>5818</v>
      </c>
      <c r="B2478" s="61" t="s">
        <v>5819</v>
      </c>
      <c r="C2478" s="60" t="s">
        <v>1201</v>
      </c>
      <c r="D2478" s="54">
        <v>192</v>
      </c>
    </row>
    <row r="2479" spans="1:4" x14ac:dyDescent="0.25">
      <c r="A2479" s="1" t="s">
        <v>5820</v>
      </c>
      <c r="B2479" s="61" t="s">
        <v>5821</v>
      </c>
      <c r="C2479" s="60" t="s">
        <v>1201</v>
      </c>
      <c r="D2479" s="54">
        <v>1930</v>
      </c>
    </row>
    <row r="2480" spans="1:4" x14ac:dyDescent="0.25">
      <c r="A2480" s="1" t="s">
        <v>5822</v>
      </c>
      <c r="B2480" s="61" t="s">
        <v>5823</v>
      </c>
      <c r="C2480" s="60" t="s">
        <v>1201</v>
      </c>
      <c r="D2480" s="54">
        <v>100</v>
      </c>
    </row>
    <row r="2481" spans="1:4" x14ac:dyDescent="0.25">
      <c r="A2481" s="1" t="s">
        <v>5824</v>
      </c>
      <c r="B2481" s="61" t="s">
        <v>5825</v>
      </c>
      <c r="C2481" s="60" t="s">
        <v>1201</v>
      </c>
      <c r="D2481" s="54">
        <v>752</v>
      </c>
    </row>
    <row r="2482" spans="1:4" x14ac:dyDescent="0.25">
      <c r="A2482" s="1" t="s">
        <v>5826</v>
      </c>
      <c r="B2482" s="61" t="s">
        <v>5827</v>
      </c>
      <c r="C2482" s="60" t="s">
        <v>1201</v>
      </c>
      <c r="D2482" s="54">
        <v>2</v>
      </c>
    </row>
    <row r="2483" spans="1:4" x14ac:dyDescent="0.25">
      <c r="A2483" s="1" t="s">
        <v>5828</v>
      </c>
      <c r="B2483" s="61" t="s">
        <v>5829</v>
      </c>
      <c r="C2483" s="60" t="s">
        <v>1201</v>
      </c>
      <c r="D2483" s="54">
        <v>436</v>
      </c>
    </row>
    <row r="2484" spans="1:4" x14ac:dyDescent="0.25">
      <c r="A2484" s="1" t="s">
        <v>5830</v>
      </c>
      <c r="B2484" s="61" t="s">
        <v>5831</v>
      </c>
      <c r="C2484" s="60" t="s">
        <v>1201</v>
      </c>
      <c r="D2484" s="54">
        <v>24</v>
      </c>
    </row>
    <row r="2485" spans="1:4" x14ac:dyDescent="0.25">
      <c r="A2485" s="1" t="s">
        <v>5832</v>
      </c>
      <c r="B2485" s="61" t="s">
        <v>5833</v>
      </c>
      <c r="C2485" s="60" t="s">
        <v>1201</v>
      </c>
      <c r="D2485" s="54">
        <v>1</v>
      </c>
    </row>
    <row r="2486" spans="1:4" x14ac:dyDescent="0.25">
      <c r="A2486" s="1" t="s">
        <v>5834</v>
      </c>
      <c r="B2486" s="61" t="s">
        <v>5835</v>
      </c>
      <c r="C2486" s="60" t="s">
        <v>1201</v>
      </c>
      <c r="D2486" s="54">
        <v>83</v>
      </c>
    </row>
    <row r="2487" spans="1:4" x14ac:dyDescent="0.25">
      <c r="A2487" s="1" t="s">
        <v>5836</v>
      </c>
      <c r="B2487" s="61" t="s">
        <v>5837</v>
      </c>
      <c r="C2487" s="60" t="s">
        <v>1201</v>
      </c>
      <c r="D2487" s="54">
        <v>200</v>
      </c>
    </row>
    <row r="2488" spans="1:4" x14ac:dyDescent="0.25">
      <c r="A2488" s="1" t="s">
        <v>5838</v>
      </c>
      <c r="B2488" s="61" t="s">
        <v>5839</v>
      </c>
      <c r="C2488" s="60" t="s">
        <v>1201</v>
      </c>
      <c r="D2488" s="54">
        <v>18</v>
      </c>
    </row>
    <row r="2489" spans="1:4" x14ac:dyDescent="0.25">
      <c r="A2489" s="1" t="s">
        <v>5840</v>
      </c>
      <c r="B2489" s="61" t="s">
        <v>5841</v>
      </c>
      <c r="C2489" s="60" t="s">
        <v>1201</v>
      </c>
      <c r="D2489" s="54">
        <v>230</v>
      </c>
    </row>
    <row r="2490" spans="1:4" x14ac:dyDescent="0.25">
      <c r="A2490" s="1" t="s">
        <v>5842</v>
      </c>
      <c r="B2490" s="61" t="s">
        <v>5843</v>
      </c>
      <c r="C2490" s="60" t="s">
        <v>1201</v>
      </c>
      <c r="D2490" s="54">
        <v>29</v>
      </c>
    </row>
    <row r="2491" spans="1:4" x14ac:dyDescent="0.25">
      <c r="A2491" s="1" t="s">
        <v>5844</v>
      </c>
      <c r="B2491" s="61" t="s">
        <v>5845</v>
      </c>
      <c r="C2491" s="60" t="s">
        <v>1201</v>
      </c>
      <c r="D2491" s="54">
        <v>18</v>
      </c>
    </row>
    <row r="2492" spans="1:4" x14ac:dyDescent="0.25">
      <c r="A2492" s="1" t="s">
        <v>5846</v>
      </c>
      <c r="B2492" s="61" t="s">
        <v>5847</v>
      </c>
      <c r="C2492" s="60" t="s">
        <v>1201</v>
      </c>
      <c r="D2492" s="54">
        <v>36</v>
      </c>
    </row>
    <row r="2493" spans="1:4" x14ac:dyDescent="0.25">
      <c r="A2493" s="1" t="s">
        <v>5848</v>
      </c>
      <c r="B2493" s="61" t="s">
        <v>5849</v>
      </c>
      <c r="C2493" s="60" t="s">
        <v>1201</v>
      </c>
      <c r="D2493" s="54">
        <v>110</v>
      </c>
    </row>
    <row r="2494" spans="1:4" x14ac:dyDescent="0.25">
      <c r="A2494" s="1" t="s">
        <v>5850</v>
      </c>
      <c r="B2494" s="61" t="s">
        <v>5851</v>
      </c>
      <c r="C2494" s="60" t="s">
        <v>1201</v>
      </c>
      <c r="D2494" s="54">
        <v>48</v>
      </c>
    </row>
    <row r="2495" spans="1:4" x14ac:dyDescent="0.25">
      <c r="A2495" s="1" t="s">
        <v>5852</v>
      </c>
      <c r="B2495" s="61" t="s">
        <v>5853</v>
      </c>
      <c r="C2495" s="60" t="s">
        <v>1201</v>
      </c>
      <c r="D2495" s="54">
        <v>30</v>
      </c>
    </row>
    <row r="2496" spans="1:4" x14ac:dyDescent="0.25">
      <c r="A2496" s="1" t="s">
        <v>5854</v>
      </c>
      <c r="B2496" s="61" t="s">
        <v>5855</v>
      </c>
      <c r="C2496" s="60" t="s">
        <v>1201</v>
      </c>
      <c r="D2496" s="54">
        <v>3</v>
      </c>
    </row>
    <row r="2497" spans="1:4" x14ac:dyDescent="0.25">
      <c r="A2497" s="1" t="s">
        <v>5856</v>
      </c>
      <c r="B2497" s="61" t="s">
        <v>5857</v>
      </c>
      <c r="C2497" s="60" t="s">
        <v>1201</v>
      </c>
      <c r="D2497" s="54">
        <v>2</v>
      </c>
    </row>
    <row r="2498" spans="1:4" x14ac:dyDescent="0.25">
      <c r="A2498" s="1" t="s">
        <v>5858</v>
      </c>
      <c r="B2498" s="61" t="s">
        <v>5859</v>
      </c>
      <c r="C2498" s="60" t="s">
        <v>1201</v>
      </c>
      <c r="D2498" s="54">
        <v>1</v>
      </c>
    </row>
    <row r="2499" spans="1:4" x14ac:dyDescent="0.25">
      <c r="A2499" s="1" t="s">
        <v>5860</v>
      </c>
      <c r="B2499" s="61" t="s">
        <v>5861</v>
      </c>
      <c r="C2499" s="60" t="s">
        <v>1201</v>
      </c>
      <c r="D2499" s="54">
        <v>1</v>
      </c>
    </row>
    <row r="2500" spans="1:4" x14ac:dyDescent="0.25">
      <c r="A2500" s="1" t="s">
        <v>5862</v>
      </c>
      <c r="B2500" s="61" t="s">
        <v>5863</v>
      </c>
      <c r="C2500" s="60" t="s">
        <v>1201</v>
      </c>
      <c r="D2500" s="54">
        <v>4</v>
      </c>
    </row>
    <row r="2501" spans="1:4" x14ac:dyDescent="0.25">
      <c r="A2501" s="1" t="s">
        <v>5864</v>
      </c>
      <c r="B2501" s="61" t="s">
        <v>5865</v>
      </c>
      <c r="C2501" s="60" t="s">
        <v>1201</v>
      </c>
      <c r="D2501" s="54">
        <v>1</v>
      </c>
    </row>
    <row r="2502" spans="1:4" x14ac:dyDescent="0.25">
      <c r="A2502" s="1" t="s">
        <v>5866</v>
      </c>
      <c r="B2502" s="61" t="s">
        <v>5867</v>
      </c>
      <c r="C2502" s="60" t="s">
        <v>1201</v>
      </c>
      <c r="D2502" s="54">
        <v>8</v>
      </c>
    </row>
    <row r="2503" spans="1:4" x14ac:dyDescent="0.25">
      <c r="A2503" s="1" t="s">
        <v>5868</v>
      </c>
      <c r="B2503" s="61" t="s">
        <v>5869</v>
      </c>
      <c r="C2503" s="60" t="s">
        <v>1201</v>
      </c>
      <c r="D2503" s="54">
        <v>5</v>
      </c>
    </row>
    <row r="2504" spans="1:4" x14ac:dyDescent="0.25">
      <c r="A2504" s="1" t="s">
        <v>5870</v>
      </c>
      <c r="B2504" s="61" t="s">
        <v>5871</v>
      </c>
      <c r="C2504" s="60" t="s">
        <v>1201</v>
      </c>
      <c r="D2504" s="54">
        <v>8</v>
      </c>
    </row>
    <row r="2505" spans="1:4" x14ac:dyDescent="0.25">
      <c r="A2505" s="1" t="s">
        <v>5872</v>
      </c>
      <c r="B2505" s="61" t="s">
        <v>5873</v>
      </c>
      <c r="C2505" s="60" t="s">
        <v>1201</v>
      </c>
      <c r="D2505" s="54">
        <v>3</v>
      </c>
    </row>
    <row r="2506" spans="1:4" x14ac:dyDescent="0.25">
      <c r="A2506" s="1" t="s">
        <v>5874</v>
      </c>
      <c r="B2506" s="61" t="s">
        <v>5875</v>
      </c>
      <c r="C2506" s="60" t="s">
        <v>1201</v>
      </c>
      <c r="D2506" s="54">
        <v>16</v>
      </c>
    </row>
    <row r="2507" spans="1:4" x14ac:dyDescent="0.25">
      <c r="A2507" s="1" t="s">
        <v>5876</v>
      </c>
      <c r="B2507" s="61" t="s">
        <v>5877</v>
      </c>
      <c r="C2507" s="60" t="s">
        <v>1201</v>
      </c>
      <c r="D2507" s="54">
        <v>1</v>
      </c>
    </row>
    <row r="2508" spans="1:4" x14ac:dyDescent="0.25">
      <c r="A2508" s="1" t="s">
        <v>5878</v>
      </c>
      <c r="B2508" s="61" t="s">
        <v>5879</v>
      </c>
      <c r="C2508" s="60" t="s">
        <v>1201</v>
      </c>
      <c r="D2508" s="54">
        <v>24</v>
      </c>
    </row>
    <row r="2509" spans="1:4" x14ac:dyDescent="0.25">
      <c r="A2509" s="1" t="s">
        <v>5880</v>
      </c>
      <c r="B2509" s="61" t="s">
        <v>5881</v>
      </c>
      <c r="C2509" s="60" t="s">
        <v>1201</v>
      </c>
      <c r="D2509" s="54">
        <v>1</v>
      </c>
    </row>
    <row r="2510" spans="1:4" x14ac:dyDescent="0.25">
      <c r="A2510" s="1" t="s">
        <v>5882</v>
      </c>
      <c r="B2510" s="61" t="s">
        <v>5883</v>
      </c>
      <c r="C2510" s="60" t="s">
        <v>1201</v>
      </c>
      <c r="D2510" s="54">
        <v>80</v>
      </c>
    </row>
    <row r="2511" spans="1:4" x14ac:dyDescent="0.25">
      <c r="A2511" s="1" t="s">
        <v>5884</v>
      </c>
      <c r="B2511" s="61" t="s">
        <v>5885</v>
      </c>
      <c r="C2511" s="60" t="s">
        <v>1201</v>
      </c>
      <c r="D2511" s="54">
        <v>4</v>
      </c>
    </row>
    <row r="2512" spans="1:4" x14ac:dyDescent="0.25">
      <c r="A2512" s="1" t="s">
        <v>2085</v>
      </c>
      <c r="B2512" s="61" t="s">
        <v>5886</v>
      </c>
      <c r="C2512" s="60" t="s">
        <v>1201</v>
      </c>
      <c r="D2512" s="54">
        <v>4</v>
      </c>
    </row>
    <row r="2513" spans="1:4" x14ac:dyDescent="0.25">
      <c r="A2513" s="1" t="s">
        <v>1378</v>
      </c>
      <c r="B2513" s="61" t="s">
        <v>5887</v>
      </c>
      <c r="C2513" s="60" t="s">
        <v>1201</v>
      </c>
      <c r="D2513" s="54">
        <v>12</v>
      </c>
    </row>
    <row r="2514" spans="1:4" x14ac:dyDescent="0.25">
      <c r="A2514" s="1" t="s">
        <v>2710</v>
      </c>
      <c r="B2514" s="61" t="s">
        <v>5888</v>
      </c>
      <c r="C2514" s="60" t="s">
        <v>1201</v>
      </c>
      <c r="D2514" s="54">
        <v>4</v>
      </c>
    </row>
    <row r="2515" spans="1:4" x14ac:dyDescent="0.25">
      <c r="A2515" s="1" t="s">
        <v>5889</v>
      </c>
      <c r="B2515" s="61" t="s">
        <v>5890</v>
      </c>
      <c r="C2515" s="60" t="s">
        <v>1201</v>
      </c>
      <c r="D2515" s="54">
        <v>40</v>
      </c>
    </row>
    <row r="2516" spans="1:4" x14ac:dyDescent="0.25">
      <c r="A2516" s="1" t="s">
        <v>2719</v>
      </c>
      <c r="B2516" s="61" t="s">
        <v>5891</v>
      </c>
      <c r="C2516" s="60" t="s">
        <v>1201</v>
      </c>
      <c r="D2516" s="54">
        <v>8</v>
      </c>
    </row>
    <row r="2517" spans="1:4" x14ac:dyDescent="0.25">
      <c r="A2517" s="1" t="s">
        <v>2091</v>
      </c>
      <c r="B2517" s="61" t="s">
        <v>5892</v>
      </c>
      <c r="C2517" s="60" t="s">
        <v>1201</v>
      </c>
      <c r="D2517" s="54">
        <v>20</v>
      </c>
    </row>
    <row r="2518" spans="1:4" x14ac:dyDescent="0.25">
      <c r="A2518" s="1" t="s">
        <v>2733</v>
      </c>
      <c r="B2518" s="61" t="s">
        <v>5893</v>
      </c>
      <c r="C2518" s="60" t="s">
        <v>1201</v>
      </c>
      <c r="D2518" s="54">
        <v>11</v>
      </c>
    </row>
    <row r="2519" spans="1:4" x14ac:dyDescent="0.25">
      <c r="A2519" s="1" t="s">
        <v>5894</v>
      </c>
      <c r="B2519" s="61" t="s">
        <v>5895</v>
      </c>
      <c r="C2519" s="60" t="s">
        <v>1201</v>
      </c>
      <c r="D2519" s="54">
        <v>82</v>
      </c>
    </row>
    <row r="2520" spans="1:4" x14ac:dyDescent="0.25">
      <c r="A2520" s="1" t="s">
        <v>2938</v>
      </c>
      <c r="B2520" s="61" t="s">
        <v>5896</v>
      </c>
      <c r="C2520" s="60" t="s">
        <v>1201</v>
      </c>
      <c r="D2520" s="54">
        <v>99</v>
      </c>
    </row>
    <row r="2521" spans="1:4" x14ac:dyDescent="0.25">
      <c r="A2521" s="1" t="s">
        <v>5897</v>
      </c>
      <c r="B2521" s="61" t="s">
        <v>5898</v>
      </c>
      <c r="C2521" s="60" t="s">
        <v>1201</v>
      </c>
      <c r="D2521" s="54">
        <v>12</v>
      </c>
    </row>
    <row r="2522" spans="1:4" x14ac:dyDescent="0.25">
      <c r="A2522" s="1" t="s">
        <v>5899</v>
      </c>
      <c r="B2522" s="61" t="s">
        <v>5900</v>
      </c>
      <c r="C2522" s="60" t="s">
        <v>1201</v>
      </c>
      <c r="D2522" s="54">
        <v>1</v>
      </c>
    </row>
    <row r="2523" spans="1:4" x14ac:dyDescent="0.25">
      <c r="A2523" s="1" t="s">
        <v>2737</v>
      </c>
      <c r="B2523" s="61" t="s">
        <v>5901</v>
      </c>
      <c r="C2523" s="60" t="s">
        <v>1201</v>
      </c>
      <c r="D2523" s="54">
        <v>2</v>
      </c>
    </row>
    <row r="2524" spans="1:4" x14ac:dyDescent="0.25">
      <c r="A2524" s="1" t="s">
        <v>2753</v>
      </c>
      <c r="B2524" s="61" t="s">
        <v>5902</v>
      </c>
      <c r="C2524" s="60" t="s">
        <v>1201</v>
      </c>
      <c r="D2524" s="54">
        <v>12</v>
      </c>
    </row>
    <row r="2525" spans="1:4" x14ac:dyDescent="0.25">
      <c r="A2525" s="1" t="s">
        <v>2755</v>
      </c>
      <c r="B2525" s="61" t="s">
        <v>5903</v>
      </c>
      <c r="C2525" s="60" t="s">
        <v>1201</v>
      </c>
      <c r="D2525" s="54">
        <v>2</v>
      </c>
    </row>
    <row r="2526" spans="1:4" x14ac:dyDescent="0.25">
      <c r="A2526" s="1" t="s">
        <v>5600</v>
      </c>
      <c r="B2526" s="61" t="s">
        <v>5904</v>
      </c>
      <c r="C2526" s="60" t="s">
        <v>1201</v>
      </c>
      <c r="D2526" s="54">
        <v>8</v>
      </c>
    </row>
    <row r="2527" spans="1:4" x14ac:dyDescent="0.25">
      <c r="A2527" s="1" t="s">
        <v>5905</v>
      </c>
      <c r="B2527" s="61" t="s">
        <v>5906</v>
      </c>
      <c r="C2527" s="60" t="s">
        <v>1201</v>
      </c>
      <c r="D2527" s="54">
        <v>3</v>
      </c>
    </row>
    <row r="2528" spans="1:4" x14ac:dyDescent="0.25">
      <c r="A2528" s="1" t="s">
        <v>2813</v>
      </c>
      <c r="B2528" s="61" t="s">
        <v>5907</v>
      </c>
      <c r="C2528" s="60" t="s">
        <v>1201</v>
      </c>
      <c r="D2528" s="54">
        <v>20</v>
      </c>
    </row>
    <row r="2529" spans="1:4" x14ac:dyDescent="0.25">
      <c r="A2529" s="1" t="s">
        <v>5908</v>
      </c>
      <c r="B2529" s="61" t="s">
        <v>5909</v>
      </c>
      <c r="C2529" s="60" t="s">
        <v>1201</v>
      </c>
      <c r="D2529" s="54">
        <v>23</v>
      </c>
    </row>
    <row r="2530" spans="1:4" x14ac:dyDescent="0.25">
      <c r="A2530" s="1" t="s">
        <v>2775</v>
      </c>
      <c r="B2530" s="61" t="s">
        <v>5910</v>
      </c>
      <c r="C2530" s="60" t="s">
        <v>1201</v>
      </c>
      <c r="D2530" s="54">
        <v>3</v>
      </c>
    </row>
    <row r="2531" spans="1:4" x14ac:dyDescent="0.25">
      <c r="A2531" s="1" t="s">
        <v>2777</v>
      </c>
      <c r="B2531" s="61" t="s">
        <v>5911</v>
      </c>
      <c r="C2531" s="60" t="s">
        <v>1201</v>
      </c>
      <c r="D2531" s="54">
        <v>6</v>
      </c>
    </row>
    <row r="2532" spans="1:4" x14ac:dyDescent="0.25">
      <c r="A2532" s="1" t="s">
        <v>2779</v>
      </c>
      <c r="B2532" s="61" t="s">
        <v>5912</v>
      </c>
      <c r="C2532" s="60" t="s">
        <v>1201</v>
      </c>
      <c r="D2532" s="54">
        <v>6</v>
      </c>
    </row>
    <row r="2533" spans="1:4" x14ac:dyDescent="0.25">
      <c r="A2533" s="1" t="s">
        <v>2781</v>
      </c>
      <c r="B2533" s="61" t="s">
        <v>5913</v>
      </c>
      <c r="C2533" s="60" t="s">
        <v>1201</v>
      </c>
      <c r="D2533" s="54">
        <v>1</v>
      </c>
    </row>
    <row r="2534" spans="1:4" x14ac:dyDescent="0.25">
      <c r="A2534" s="1" t="s">
        <v>2783</v>
      </c>
      <c r="B2534" s="61" t="s">
        <v>5914</v>
      </c>
      <c r="C2534" s="60" t="s">
        <v>1201</v>
      </c>
      <c r="D2534" s="54">
        <v>2</v>
      </c>
    </row>
    <row r="2535" spans="1:4" x14ac:dyDescent="0.25">
      <c r="A2535" s="1" t="s">
        <v>5915</v>
      </c>
      <c r="B2535" s="61" t="s">
        <v>5916</v>
      </c>
      <c r="C2535" s="60" t="s">
        <v>1201</v>
      </c>
      <c r="D2535" s="54">
        <v>6</v>
      </c>
    </row>
    <row r="2536" spans="1:4" x14ac:dyDescent="0.25">
      <c r="A2536" s="1" t="s">
        <v>2792</v>
      </c>
      <c r="B2536" s="61" t="s">
        <v>5917</v>
      </c>
      <c r="C2536" s="60" t="s">
        <v>1201</v>
      </c>
      <c r="D2536" s="54">
        <v>56</v>
      </c>
    </row>
    <row r="2537" spans="1:4" x14ac:dyDescent="0.25">
      <c r="A2537" s="1" t="s">
        <v>2794</v>
      </c>
      <c r="B2537" s="61" t="s">
        <v>5918</v>
      </c>
      <c r="C2537" s="60" t="s">
        <v>1201</v>
      </c>
      <c r="D2537" s="54">
        <v>20</v>
      </c>
    </row>
    <row r="2538" spans="1:4" x14ac:dyDescent="0.25">
      <c r="A2538" s="1" t="s">
        <v>2798</v>
      </c>
      <c r="B2538" s="61" t="s">
        <v>5919</v>
      </c>
      <c r="C2538" s="60" t="s">
        <v>1201</v>
      </c>
      <c r="D2538" s="54">
        <v>3</v>
      </c>
    </row>
    <row r="2539" spans="1:4" x14ac:dyDescent="0.25">
      <c r="A2539" s="1" t="s">
        <v>5920</v>
      </c>
      <c r="B2539" s="61" t="s">
        <v>5921</v>
      </c>
      <c r="C2539" s="60" t="s">
        <v>1201</v>
      </c>
      <c r="D2539" s="54">
        <v>8</v>
      </c>
    </row>
    <row r="2540" spans="1:4" x14ac:dyDescent="0.25">
      <c r="A2540" s="1" t="s">
        <v>5922</v>
      </c>
      <c r="B2540" s="61" t="s">
        <v>5923</v>
      </c>
      <c r="C2540" s="60" t="s">
        <v>1201</v>
      </c>
      <c r="D2540" s="54">
        <v>24</v>
      </c>
    </row>
    <row r="2541" spans="1:4" x14ac:dyDescent="0.25">
      <c r="A2541" s="1" t="s">
        <v>2805</v>
      </c>
      <c r="B2541" s="61" t="s">
        <v>5924</v>
      </c>
      <c r="C2541" s="60" t="s">
        <v>1201</v>
      </c>
      <c r="D2541" s="54">
        <v>2</v>
      </c>
    </row>
    <row r="2542" spans="1:4" x14ac:dyDescent="0.25">
      <c r="A2542" s="1" t="s">
        <v>2480</v>
      </c>
      <c r="B2542" s="61" t="s">
        <v>5925</v>
      </c>
      <c r="C2542" s="60" t="s">
        <v>1201</v>
      </c>
      <c r="D2542" s="54">
        <v>24</v>
      </c>
    </row>
    <row r="2543" spans="1:4" x14ac:dyDescent="0.25">
      <c r="A2543" s="1" t="s">
        <v>2808</v>
      </c>
      <c r="B2543" s="61" t="s">
        <v>5926</v>
      </c>
      <c r="C2543" s="60" t="s">
        <v>1201</v>
      </c>
      <c r="D2543" s="54">
        <v>6</v>
      </c>
    </row>
    <row r="2544" spans="1:4" x14ac:dyDescent="0.25">
      <c r="A2544" s="1" t="s">
        <v>1940</v>
      </c>
      <c r="B2544" s="61" t="s">
        <v>5927</v>
      </c>
      <c r="C2544" s="60" t="s">
        <v>1201</v>
      </c>
      <c r="D2544" s="54">
        <v>2</v>
      </c>
    </row>
    <row r="2545" spans="1:4" x14ac:dyDescent="0.25">
      <c r="A2545" s="1" t="s">
        <v>5928</v>
      </c>
      <c r="B2545" s="61" t="s">
        <v>5929</v>
      </c>
      <c r="C2545" s="60" t="s">
        <v>1201</v>
      </c>
      <c r="D2545" s="54">
        <v>25</v>
      </c>
    </row>
    <row r="2546" spans="1:4" x14ac:dyDescent="0.25">
      <c r="A2546" s="1" t="s">
        <v>5930</v>
      </c>
      <c r="B2546" s="61" t="s">
        <v>5931</v>
      </c>
      <c r="C2546" s="60" t="s">
        <v>1201</v>
      </c>
      <c r="D2546" s="54">
        <v>5</v>
      </c>
    </row>
    <row r="2547" spans="1:4" x14ac:dyDescent="0.25">
      <c r="A2547" s="1" t="s">
        <v>5932</v>
      </c>
      <c r="B2547" s="61" t="s">
        <v>5933</v>
      </c>
      <c r="C2547" s="60" t="s">
        <v>1201</v>
      </c>
      <c r="D2547" s="54">
        <v>2</v>
      </c>
    </row>
    <row r="2548" spans="1:4" x14ac:dyDescent="0.25">
      <c r="A2548" s="1" t="s">
        <v>5934</v>
      </c>
      <c r="B2548" s="61" t="s">
        <v>5935</v>
      </c>
      <c r="C2548" s="60" t="s">
        <v>1201</v>
      </c>
      <c r="D2548" s="54">
        <v>215</v>
      </c>
    </row>
    <row r="2549" spans="1:4" x14ac:dyDescent="0.25">
      <c r="A2549" s="1" t="s">
        <v>5936</v>
      </c>
      <c r="B2549" s="61" t="s">
        <v>5937</v>
      </c>
      <c r="C2549" s="60" t="s">
        <v>1201</v>
      </c>
      <c r="D2549" s="54">
        <v>2</v>
      </c>
    </row>
    <row r="2550" spans="1:4" x14ac:dyDescent="0.25">
      <c r="A2550" s="1" t="s">
        <v>5938</v>
      </c>
      <c r="B2550" s="61" t="s">
        <v>5939</v>
      </c>
      <c r="C2550" s="60" t="s">
        <v>1201</v>
      </c>
      <c r="D2550" s="54">
        <v>1</v>
      </c>
    </row>
    <row r="2551" spans="1:4" x14ac:dyDescent="0.25">
      <c r="A2551" s="1" t="s">
        <v>5940</v>
      </c>
      <c r="B2551" s="61" t="s">
        <v>5941</v>
      </c>
      <c r="C2551" s="60" t="s">
        <v>1201</v>
      </c>
      <c r="D2551" s="54">
        <v>1</v>
      </c>
    </row>
    <row r="2552" spans="1:4" x14ac:dyDescent="0.25">
      <c r="A2552" s="1" t="s">
        <v>2188</v>
      </c>
      <c r="B2552" s="61" t="s">
        <v>5942</v>
      </c>
      <c r="C2552" s="60" t="s">
        <v>1201</v>
      </c>
      <c r="D2552" s="54">
        <v>4</v>
      </c>
    </row>
    <row r="2553" spans="1:4" x14ac:dyDescent="0.25">
      <c r="A2553" s="1" t="s">
        <v>5943</v>
      </c>
      <c r="B2553" s="61" t="s">
        <v>5944</v>
      </c>
      <c r="C2553" s="60" t="s">
        <v>1201</v>
      </c>
      <c r="D2553" s="54">
        <v>4</v>
      </c>
    </row>
    <row r="2554" spans="1:4" x14ac:dyDescent="0.25">
      <c r="A2554" s="1" t="s">
        <v>2753</v>
      </c>
      <c r="B2554" s="61" t="s">
        <v>5945</v>
      </c>
      <c r="C2554" s="60" t="s">
        <v>1201</v>
      </c>
      <c r="D2554" s="54">
        <v>9</v>
      </c>
    </row>
    <row r="2555" spans="1:4" x14ac:dyDescent="0.25">
      <c r="A2555" s="1" t="s">
        <v>2755</v>
      </c>
      <c r="B2555" s="61" t="s">
        <v>5946</v>
      </c>
      <c r="C2555" s="60" t="s">
        <v>1201</v>
      </c>
      <c r="D2555" s="54">
        <v>4</v>
      </c>
    </row>
    <row r="2556" spans="1:4" x14ac:dyDescent="0.25">
      <c r="A2556" s="1" t="s">
        <v>2757</v>
      </c>
      <c r="B2556" s="61" t="s">
        <v>5947</v>
      </c>
      <c r="C2556" s="60" t="s">
        <v>1201</v>
      </c>
      <c r="D2556" s="54">
        <v>12</v>
      </c>
    </row>
    <row r="2557" spans="1:4" x14ac:dyDescent="0.25">
      <c r="A2557" s="1" t="s">
        <v>5948</v>
      </c>
      <c r="B2557" s="61" t="s">
        <v>5949</v>
      </c>
      <c r="C2557" s="60" t="s">
        <v>1201</v>
      </c>
      <c r="D2557" s="54">
        <v>1</v>
      </c>
    </row>
    <row r="2558" spans="1:4" x14ac:dyDescent="0.25">
      <c r="A2558" s="1" t="s">
        <v>2194</v>
      </c>
      <c r="B2558" s="61" t="s">
        <v>5950</v>
      </c>
      <c r="C2558" s="60" t="s">
        <v>1201</v>
      </c>
      <c r="D2558" s="54">
        <v>4</v>
      </c>
    </row>
    <row r="2559" spans="1:4" x14ac:dyDescent="0.25">
      <c r="A2559" s="1" t="s">
        <v>2196</v>
      </c>
      <c r="B2559" s="61" t="s">
        <v>5951</v>
      </c>
      <c r="C2559" s="60" t="s">
        <v>1201</v>
      </c>
      <c r="D2559" s="54">
        <v>20</v>
      </c>
    </row>
    <row r="2560" spans="1:4" x14ac:dyDescent="0.25">
      <c r="A2560" s="1" t="s">
        <v>5600</v>
      </c>
      <c r="B2560" s="61" t="s">
        <v>5952</v>
      </c>
      <c r="C2560" s="60" t="s">
        <v>1201</v>
      </c>
      <c r="D2560" s="54">
        <v>8</v>
      </c>
    </row>
    <row r="2561" spans="1:4" x14ac:dyDescent="0.25">
      <c r="A2561" s="1" t="s">
        <v>5953</v>
      </c>
      <c r="B2561" s="61" t="s">
        <v>5954</v>
      </c>
      <c r="C2561" s="60" t="s">
        <v>1201</v>
      </c>
      <c r="D2561" s="54">
        <v>3</v>
      </c>
    </row>
    <row r="2562" spans="1:4" x14ac:dyDescent="0.25">
      <c r="A2562" s="1" t="s">
        <v>5955</v>
      </c>
      <c r="B2562" s="61" t="s">
        <v>5956</v>
      </c>
      <c r="C2562" s="60" t="s">
        <v>1201</v>
      </c>
      <c r="D2562" s="54">
        <v>4</v>
      </c>
    </row>
    <row r="2563" spans="1:4" x14ac:dyDescent="0.25">
      <c r="A2563" s="1" t="s">
        <v>5957</v>
      </c>
      <c r="B2563" s="61" t="s">
        <v>5958</v>
      </c>
      <c r="C2563" s="60" t="s">
        <v>1201</v>
      </c>
      <c r="D2563" s="54">
        <v>4</v>
      </c>
    </row>
    <row r="2564" spans="1:4" x14ac:dyDescent="0.25">
      <c r="A2564" s="1" t="s">
        <v>5959</v>
      </c>
      <c r="B2564" s="61" t="s">
        <v>5960</v>
      </c>
      <c r="C2564" s="60" t="s">
        <v>1201</v>
      </c>
      <c r="D2564" s="54">
        <v>20</v>
      </c>
    </row>
    <row r="2565" spans="1:4" x14ac:dyDescent="0.25">
      <c r="A2565" s="1" t="s">
        <v>2204</v>
      </c>
      <c r="B2565" s="61" t="s">
        <v>5961</v>
      </c>
      <c r="C2565" s="60" t="s">
        <v>1201</v>
      </c>
      <c r="D2565" s="54">
        <v>3</v>
      </c>
    </row>
    <row r="2566" spans="1:4" x14ac:dyDescent="0.25">
      <c r="A2566" s="1" t="s">
        <v>2771</v>
      </c>
      <c r="B2566" s="61" t="s">
        <v>5962</v>
      </c>
      <c r="C2566" s="60" t="s">
        <v>1201</v>
      </c>
      <c r="D2566" s="54">
        <v>34</v>
      </c>
    </row>
    <row r="2567" spans="1:4" x14ac:dyDescent="0.25">
      <c r="A2567" s="1" t="s">
        <v>5908</v>
      </c>
      <c r="B2567" s="61" t="s">
        <v>5963</v>
      </c>
      <c r="C2567" s="60" t="s">
        <v>1201</v>
      </c>
      <c r="D2567" s="54">
        <v>11</v>
      </c>
    </row>
    <row r="2568" spans="1:4" x14ac:dyDescent="0.25">
      <c r="A2568" s="1" t="s">
        <v>5964</v>
      </c>
      <c r="B2568" s="61" t="s">
        <v>5965</v>
      </c>
      <c r="C2568" s="60" t="s">
        <v>1201</v>
      </c>
      <c r="D2568" s="54">
        <v>4</v>
      </c>
    </row>
    <row r="2569" spans="1:4" x14ac:dyDescent="0.25">
      <c r="A2569" s="1" t="s">
        <v>5966</v>
      </c>
      <c r="B2569" s="61" t="s">
        <v>5967</v>
      </c>
      <c r="C2569" s="60" t="s">
        <v>1201</v>
      </c>
      <c r="D2569" s="54">
        <v>3</v>
      </c>
    </row>
    <row r="2570" spans="1:4" x14ac:dyDescent="0.25">
      <c r="A2570" s="1" t="s">
        <v>5968</v>
      </c>
      <c r="B2570" s="61" t="s">
        <v>5969</v>
      </c>
      <c r="C2570" s="60" t="s">
        <v>1201</v>
      </c>
      <c r="D2570" s="54">
        <v>3</v>
      </c>
    </row>
    <row r="2571" spans="1:4" x14ac:dyDescent="0.25">
      <c r="A2571" s="56" t="s">
        <v>5970</v>
      </c>
      <c r="B2571" s="61" t="s">
        <v>5971</v>
      </c>
      <c r="C2571" s="60" t="s">
        <v>1201</v>
      </c>
      <c r="D2571" s="54">
        <v>3</v>
      </c>
    </row>
    <row r="2572" spans="1:4" x14ac:dyDescent="0.25">
      <c r="A2572" s="1" t="s">
        <v>5972</v>
      </c>
      <c r="B2572" s="61" t="s">
        <v>5973</v>
      </c>
      <c r="C2572" s="60" t="s">
        <v>1201</v>
      </c>
      <c r="D2572" s="54">
        <v>12</v>
      </c>
    </row>
    <row r="2573" spans="1:4" x14ac:dyDescent="0.25">
      <c r="A2573" s="1" t="s">
        <v>2232</v>
      </c>
      <c r="B2573" s="61" t="s">
        <v>5974</v>
      </c>
      <c r="C2573" s="60" t="s">
        <v>1201</v>
      </c>
      <c r="D2573" s="54">
        <v>20</v>
      </c>
    </row>
    <row r="2574" spans="1:4" x14ac:dyDescent="0.25">
      <c r="A2574" s="1" t="s">
        <v>5975</v>
      </c>
      <c r="B2574" s="61" t="s">
        <v>5976</v>
      </c>
      <c r="C2574" s="60" t="s">
        <v>1201</v>
      </c>
      <c r="D2574" s="54">
        <v>4</v>
      </c>
    </row>
    <row r="2575" spans="1:4" x14ac:dyDescent="0.25">
      <c r="A2575" s="1" t="s">
        <v>2792</v>
      </c>
      <c r="B2575" s="61" t="s">
        <v>5977</v>
      </c>
      <c r="C2575" s="60" t="s">
        <v>1201</v>
      </c>
      <c r="D2575" s="54">
        <v>28</v>
      </c>
    </row>
    <row r="2576" spans="1:4" x14ac:dyDescent="0.25">
      <c r="A2576" s="57" t="s">
        <v>2794</v>
      </c>
      <c r="B2576" s="61" t="s">
        <v>5978</v>
      </c>
      <c r="C2576" s="60" t="s">
        <v>1201</v>
      </c>
      <c r="D2576" s="54">
        <v>20</v>
      </c>
    </row>
    <row r="2577" spans="1:4" x14ac:dyDescent="0.25">
      <c r="A2577" s="1" t="s">
        <v>2796</v>
      </c>
      <c r="B2577" s="61" t="s">
        <v>5979</v>
      </c>
      <c r="C2577" s="60" t="s">
        <v>1201</v>
      </c>
      <c r="D2577" s="54">
        <v>11</v>
      </c>
    </row>
    <row r="2578" spans="1:4" x14ac:dyDescent="0.25">
      <c r="A2578" s="1" t="s">
        <v>2798</v>
      </c>
      <c r="B2578" s="61" t="s">
        <v>5980</v>
      </c>
      <c r="C2578" s="60" t="s">
        <v>1201</v>
      </c>
      <c r="D2578" s="54">
        <v>4</v>
      </c>
    </row>
    <row r="2579" spans="1:4" x14ac:dyDescent="0.25">
      <c r="A2579" s="1" t="s">
        <v>2630</v>
      </c>
      <c r="B2579" s="61" t="s">
        <v>5981</v>
      </c>
      <c r="C2579" s="60" t="s">
        <v>1201</v>
      </c>
      <c r="D2579" s="54">
        <v>3</v>
      </c>
    </row>
    <row r="2580" spans="1:4" x14ac:dyDescent="0.25">
      <c r="A2580" s="1" t="s">
        <v>5922</v>
      </c>
      <c r="B2580" s="61" t="s">
        <v>5982</v>
      </c>
      <c r="C2580" s="60" t="s">
        <v>1201</v>
      </c>
      <c r="D2580" s="54">
        <v>24</v>
      </c>
    </row>
    <row r="2581" spans="1:4" x14ac:dyDescent="0.25">
      <c r="A2581" s="1" t="s">
        <v>2803</v>
      </c>
      <c r="B2581" s="61" t="s">
        <v>5983</v>
      </c>
      <c r="C2581" s="60" t="s">
        <v>1201</v>
      </c>
      <c r="D2581" s="54">
        <v>1</v>
      </c>
    </row>
    <row r="2582" spans="1:4" x14ac:dyDescent="0.25">
      <c r="A2582" s="1" t="s">
        <v>2480</v>
      </c>
      <c r="B2582" s="61" t="s">
        <v>5984</v>
      </c>
      <c r="C2582" s="60" t="s">
        <v>1201</v>
      </c>
      <c r="D2582" s="54">
        <v>24</v>
      </c>
    </row>
    <row r="2583" spans="1:4" x14ac:dyDescent="0.25">
      <c r="A2583" s="1" t="s">
        <v>2808</v>
      </c>
      <c r="B2583" s="61" t="s">
        <v>5985</v>
      </c>
      <c r="C2583" s="60" t="s">
        <v>1201</v>
      </c>
      <c r="D2583" s="54">
        <v>6</v>
      </c>
    </row>
    <row r="2584" spans="1:4" x14ac:dyDescent="0.25">
      <c r="A2584" s="1" t="s">
        <v>2810</v>
      </c>
      <c r="B2584" s="61" t="s">
        <v>5986</v>
      </c>
      <c r="C2584" s="60" t="s">
        <v>1201</v>
      </c>
      <c r="D2584" s="54">
        <v>7</v>
      </c>
    </row>
    <row r="2585" spans="1:4" x14ac:dyDescent="0.25">
      <c r="A2585" s="1" t="s">
        <v>1940</v>
      </c>
      <c r="B2585" s="61" t="s">
        <v>5987</v>
      </c>
      <c r="C2585" s="60" t="s">
        <v>1201</v>
      </c>
      <c r="D2585" s="54">
        <v>3</v>
      </c>
    </row>
    <row r="2586" spans="1:4" x14ac:dyDescent="0.25">
      <c r="A2586" s="1" t="s">
        <v>5988</v>
      </c>
      <c r="B2586" s="61" t="s">
        <v>5989</v>
      </c>
      <c r="C2586" s="60" t="s">
        <v>1201</v>
      </c>
      <c r="D2586" s="54">
        <v>213</v>
      </c>
    </row>
    <row r="2587" spans="1:4" x14ac:dyDescent="0.25">
      <c r="A2587" s="1" t="s">
        <v>5990</v>
      </c>
      <c r="B2587" s="61" t="s">
        <v>5991</v>
      </c>
      <c r="C2587" s="60" t="s">
        <v>1201</v>
      </c>
      <c r="D2587" s="54">
        <v>66</v>
      </c>
    </row>
    <row r="2588" spans="1:4" x14ac:dyDescent="0.25">
      <c r="A2588" s="1" t="s">
        <v>5992</v>
      </c>
      <c r="B2588" s="61" t="s">
        <v>5993</v>
      </c>
      <c r="C2588" s="60" t="s">
        <v>1201</v>
      </c>
      <c r="D2588" s="54">
        <v>10</v>
      </c>
    </row>
    <row r="2589" spans="1:4" x14ac:dyDescent="0.25">
      <c r="A2589" s="1" t="s">
        <v>5994</v>
      </c>
      <c r="B2589" s="61" t="s">
        <v>5995</v>
      </c>
      <c r="C2589" s="60" t="s">
        <v>1201</v>
      </c>
      <c r="D2589" s="54">
        <v>27</v>
      </c>
    </row>
    <row r="2590" spans="1:4" x14ac:dyDescent="0.25">
      <c r="A2590" s="1" t="s">
        <v>5996</v>
      </c>
      <c r="B2590" s="61" t="s">
        <v>5997</v>
      </c>
      <c r="C2590" s="60" t="s">
        <v>1201</v>
      </c>
      <c r="D2590" s="54">
        <v>431</v>
      </c>
    </row>
    <row r="2591" spans="1:4" x14ac:dyDescent="0.25">
      <c r="A2591" s="1" t="s">
        <v>5998</v>
      </c>
      <c r="B2591" s="61" t="s">
        <v>5999</v>
      </c>
      <c r="C2591" s="60" t="s">
        <v>1201</v>
      </c>
      <c r="D2591" s="54">
        <v>19</v>
      </c>
    </row>
    <row r="2592" spans="1:4" x14ac:dyDescent="0.25">
      <c r="A2592" s="1" t="s">
        <v>6000</v>
      </c>
      <c r="B2592" s="61" t="s">
        <v>6001</v>
      </c>
      <c r="C2592" s="60" t="s">
        <v>1201</v>
      </c>
      <c r="D2592" s="54">
        <v>8</v>
      </c>
    </row>
    <row r="2593" spans="1:4" x14ac:dyDescent="0.25">
      <c r="A2593" s="1" t="s">
        <v>6002</v>
      </c>
      <c r="B2593" s="61" t="s">
        <v>6003</v>
      </c>
      <c r="C2593" s="60" t="s">
        <v>1201</v>
      </c>
      <c r="D2593" s="54">
        <v>8</v>
      </c>
    </row>
    <row r="2594" spans="1:4" x14ac:dyDescent="0.25">
      <c r="A2594" s="1" t="s">
        <v>6004</v>
      </c>
      <c r="B2594" s="61" t="s">
        <v>6005</v>
      </c>
      <c r="C2594" s="60" t="s">
        <v>1201</v>
      </c>
      <c r="D2594" s="54">
        <v>24</v>
      </c>
    </row>
    <row r="2595" spans="1:4" x14ac:dyDescent="0.25">
      <c r="A2595" s="1" t="s">
        <v>6006</v>
      </c>
      <c r="B2595" s="61" t="s">
        <v>6007</v>
      </c>
      <c r="C2595" s="60" t="s">
        <v>1201</v>
      </c>
      <c r="D2595" s="54">
        <v>6</v>
      </c>
    </row>
    <row r="2596" spans="1:4" x14ac:dyDescent="0.25">
      <c r="A2596" s="1" t="s">
        <v>6008</v>
      </c>
      <c r="B2596" s="61" t="s">
        <v>6009</v>
      </c>
      <c r="C2596" s="60" t="s">
        <v>1201</v>
      </c>
      <c r="D2596" s="54">
        <v>66</v>
      </c>
    </row>
    <row r="2597" spans="1:4" x14ac:dyDescent="0.25">
      <c r="A2597" s="1" t="s">
        <v>6010</v>
      </c>
      <c r="B2597" s="61" t="s">
        <v>6011</v>
      </c>
      <c r="C2597" s="60" t="s">
        <v>1201</v>
      </c>
      <c r="D2597" s="54">
        <v>41</v>
      </c>
    </row>
    <row r="2598" spans="1:4" x14ac:dyDescent="0.25">
      <c r="A2598" s="1" t="s">
        <v>6012</v>
      </c>
      <c r="B2598" s="61" t="s">
        <v>6013</v>
      </c>
      <c r="C2598" s="60" t="s">
        <v>1201</v>
      </c>
      <c r="D2598" s="54">
        <v>260</v>
      </c>
    </row>
    <row r="2599" spans="1:4" x14ac:dyDescent="0.25">
      <c r="A2599" s="1" t="s">
        <v>6014</v>
      </c>
      <c r="B2599" s="61" t="s">
        <v>6015</v>
      </c>
      <c r="C2599" s="60" t="s">
        <v>1201</v>
      </c>
      <c r="D2599" s="54">
        <v>16</v>
      </c>
    </row>
    <row r="2600" spans="1:4" x14ac:dyDescent="0.25">
      <c r="A2600" s="1" t="s">
        <v>6016</v>
      </c>
      <c r="B2600" s="61" t="s">
        <v>6017</v>
      </c>
      <c r="C2600" s="60" t="s">
        <v>1201</v>
      </c>
      <c r="D2600" s="54">
        <v>24</v>
      </c>
    </row>
    <row r="2601" spans="1:4" x14ac:dyDescent="0.25">
      <c r="A2601" s="1" t="s">
        <v>6018</v>
      </c>
      <c r="B2601" s="61" t="s">
        <v>6019</v>
      </c>
      <c r="C2601" s="60" t="s">
        <v>1201</v>
      </c>
      <c r="D2601" s="54">
        <v>40</v>
      </c>
    </row>
    <row r="2602" spans="1:4" x14ac:dyDescent="0.25">
      <c r="A2602" s="1" t="s">
        <v>6020</v>
      </c>
      <c r="B2602" s="61" t="s">
        <v>6021</v>
      </c>
      <c r="C2602" s="60" t="s">
        <v>1201</v>
      </c>
      <c r="D2602" s="54">
        <v>6</v>
      </c>
    </row>
    <row r="2603" spans="1:4" x14ac:dyDescent="0.25">
      <c r="A2603" s="1" t="s">
        <v>6022</v>
      </c>
      <c r="B2603" s="61" t="s">
        <v>6023</v>
      </c>
      <c r="C2603" s="60" t="s">
        <v>1201</v>
      </c>
      <c r="D2603" s="54">
        <v>3</v>
      </c>
    </row>
    <row r="2604" spans="1:4" x14ac:dyDescent="0.25">
      <c r="A2604" s="1" t="s">
        <v>6024</v>
      </c>
      <c r="B2604" s="61" t="s">
        <v>6025</v>
      </c>
      <c r="C2604" s="60" t="s">
        <v>1201</v>
      </c>
      <c r="D2604" s="54">
        <v>2</v>
      </c>
    </row>
    <row r="2605" spans="1:4" x14ac:dyDescent="0.25">
      <c r="A2605" s="1" t="s">
        <v>6026</v>
      </c>
      <c r="B2605" s="61" t="s">
        <v>6027</v>
      </c>
      <c r="C2605" s="60" t="s">
        <v>1201</v>
      </c>
      <c r="D2605" s="54">
        <v>1</v>
      </c>
    </row>
    <row r="2606" spans="1:4" x14ac:dyDescent="0.25">
      <c r="A2606" s="1" t="s">
        <v>6028</v>
      </c>
      <c r="B2606" s="61" t="s">
        <v>6029</v>
      </c>
      <c r="C2606" s="60" t="s">
        <v>1201</v>
      </c>
      <c r="D2606" s="54">
        <v>9</v>
      </c>
    </row>
    <row r="2607" spans="1:4" x14ac:dyDescent="0.25">
      <c r="A2607" s="1" t="s">
        <v>6030</v>
      </c>
      <c r="B2607" s="61" t="s">
        <v>6031</v>
      </c>
      <c r="C2607" s="60" t="s">
        <v>1201</v>
      </c>
      <c r="D2607" s="54">
        <v>6</v>
      </c>
    </row>
    <row r="2608" spans="1:4" x14ac:dyDescent="0.25">
      <c r="A2608" s="1" t="s">
        <v>6032</v>
      </c>
      <c r="B2608" s="61" t="s">
        <v>6033</v>
      </c>
      <c r="C2608" s="60" t="s">
        <v>1201</v>
      </c>
      <c r="D2608" s="54">
        <v>50</v>
      </c>
    </row>
    <row r="2609" spans="1:4" x14ac:dyDescent="0.25">
      <c r="A2609" s="1" t="s">
        <v>6034</v>
      </c>
      <c r="B2609" s="61" t="s">
        <v>6035</v>
      </c>
      <c r="C2609" s="60" t="s">
        <v>1201</v>
      </c>
      <c r="D2609" s="54">
        <v>50</v>
      </c>
    </row>
    <row r="2610" spans="1:4" x14ac:dyDescent="0.25">
      <c r="A2610" s="1" t="s">
        <v>6036</v>
      </c>
      <c r="B2610" s="61" t="s">
        <v>6037</v>
      </c>
      <c r="C2610" s="60" t="s">
        <v>1201</v>
      </c>
      <c r="D2610" s="54">
        <v>11</v>
      </c>
    </row>
    <row r="2611" spans="1:4" x14ac:dyDescent="0.25">
      <c r="A2611" s="1" t="s">
        <v>6038</v>
      </c>
      <c r="B2611" s="61" t="s">
        <v>6039</v>
      </c>
      <c r="C2611" s="60" t="s">
        <v>1201</v>
      </c>
      <c r="D2611" s="54">
        <v>5</v>
      </c>
    </row>
    <row r="2612" spans="1:4" x14ac:dyDescent="0.25">
      <c r="A2612" s="1" t="s">
        <v>6040</v>
      </c>
      <c r="B2612" s="61" t="s">
        <v>6041</v>
      </c>
      <c r="C2612" s="60" t="s">
        <v>1201</v>
      </c>
      <c r="D2612" s="54">
        <v>18</v>
      </c>
    </row>
    <row r="2613" spans="1:4" x14ac:dyDescent="0.25">
      <c r="A2613" s="1" t="s">
        <v>6042</v>
      </c>
      <c r="B2613" s="61" t="s">
        <v>6043</v>
      </c>
      <c r="C2613" s="60" t="s">
        <v>1201</v>
      </c>
      <c r="D2613" s="54">
        <v>50</v>
      </c>
    </row>
    <row r="2614" spans="1:4" x14ac:dyDescent="0.25">
      <c r="A2614" s="1" t="s">
        <v>6044</v>
      </c>
      <c r="B2614" s="61" t="s">
        <v>6045</v>
      </c>
      <c r="C2614" s="60" t="s">
        <v>1201</v>
      </c>
      <c r="D2614" s="54">
        <v>50</v>
      </c>
    </row>
    <row r="2615" spans="1:4" x14ac:dyDescent="0.25">
      <c r="A2615" s="1" t="s">
        <v>6046</v>
      </c>
      <c r="B2615" s="61" t="s">
        <v>6047</v>
      </c>
      <c r="C2615" s="60" t="s">
        <v>1201</v>
      </c>
      <c r="D2615" s="54">
        <v>50</v>
      </c>
    </row>
    <row r="2616" spans="1:4" x14ac:dyDescent="0.25">
      <c r="A2616" s="1" t="s">
        <v>6048</v>
      </c>
      <c r="B2616" s="61" t="s">
        <v>6049</v>
      </c>
      <c r="C2616" s="60" t="s">
        <v>1201</v>
      </c>
      <c r="D2616" s="54">
        <v>624</v>
      </c>
    </row>
    <row r="2617" spans="1:4" x14ac:dyDescent="0.25">
      <c r="A2617" s="1" t="s">
        <v>6050</v>
      </c>
      <c r="B2617" s="61" t="s">
        <v>6051</v>
      </c>
      <c r="C2617" s="60" t="s">
        <v>1201</v>
      </c>
      <c r="D2617" s="54">
        <v>30</v>
      </c>
    </row>
    <row r="2618" spans="1:4" x14ac:dyDescent="0.25">
      <c r="A2618" s="1" t="s">
        <v>6052</v>
      </c>
      <c r="B2618" s="61" t="s">
        <v>6053</v>
      </c>
      <c r="C2618" s="60" t="s">
        <v>1201</v>
      </c>
      <c r="D2618" s="54">
        <v>12</v>
      </c>
    </row>
    <row r="2619" spans="1:4" x14ac:dyDescent="0.25">
      <c r="A2619" s="1" t="s">
        <v>6054</v>
      </c>
      <c r="B2619" s="61" t="s">
        <v>6055</v>
      </c>
      <c r="C2619" s="60" t="s">
        <v>1201</v>
      </c>
      <c r="D2619" s="54">
        <v>29</v>
      </c>
    </row>
    <row r="2620" spans="1:4" x14ac:dyDescent="0.25">
      <c r="A2620" s="1" t="s">
        <v>6056</v>
      </c>
      <c r="B2620" s="61" t="s">
        <v>6057</v>
      </c>
      <c r="C2620" s="60" t="s">
        <v>1201</v>
      </c>
      <c r="D2620" s="54">
        <v>29</v>
      </c>
    </row>
    <row r="2621" spans="1:4" x14ac:dyDescent="0.25">
      <c r="A2621" s="1" t="s">
        <v>6058</v>
      </c>
      <c r="B2621" s="61" t="s">
        <v>6059</v>
      </c>
      <c r="C2621" s="60" t="s">
        <v>1201</v>
      </c>
      <c r="D2621" s="54">
        <v>179</v>
      </c>
    </row>
    <row r="2622" spans="1:4" x14ac:dyDescent="0.25">
      <c r="A2622" s="1" t="s">
        <v>6060</v>
      </c>
      <c r="B2622" s="61" t="s">
        <v>6061</v>
      </c>
      <c r="C2622" s="60" t="s">
        <v>1201</v>
      </c>
      <c r="D2622" s="54">
        <v>1</v>
      </c>
    </row>
    <row r="2623" spans="1:4" x14ac:dyDescent="0.25">
      <c r="A2623" s="1" t="s">
        <v>6062</v>
      </c>
      <c r="B2623" s="61" t="s">
        <v>6063</v>
      </c>
      <c r="C2623" s="60" t="s">
        <v>1201</v>
      </c>
      <c r="D2623" s="54">
        <v>14</v>
      </c>
    </row>
    <row r="2624" spans="1:4" x14ac:dyDescent="0.25">
      <c r="A2624" s="1" t="s">
        <v>6064</v>
      </c>
      <c r="B2624" s="61" t="s">
        <v>6065</v>
      </c>
      <c r="C2624" s="60" t="s">
        <v>1201</v>
      </c>
      <c r="D2624" s="54">
        <v>7</v>
      </c>
    </row>
    <row r="2625" spans="1:4" x14ac:dyDescent="0.25">
      <c r="A2625" s="1" t="s">
        <v>6066</v>
      </c>
      <c r="B2625" s="61" t="s">
        <v>6067</v>
      </c>
      <c r="C2625" s="60" t="s">
        <v>1201</v>
      </c>
      <c r="D2625" s="54">
        <v>1</v>
      </c>
    </row>
    <row r="2626" spans="1:4" x14ac:dyDescent="0.25">
      <c r="A2626" s="1" t="s">
        <v>6068</v>
      </c>
      <c r="B2626" s="61" t="s">
        <v>6069</v>
      </c>
      <c r="C2626" s="60" t="s">
        <v>1201</v>
      </c>
      <c r="D2626" s="54">
        <v>98</v>
      </c>
    </row>
    <row r="2627" spans="1:4" x14ac:dyDescent="0.25">
      <c r="A2627" s="1" t="s">
        <v>6070</v>
      </c>
      <c r="B2627" s="61" t="s">
        <v>6071</v>
      </c>
      <c r="C2627" s="60" t="s">
        <v>1201</v>
      </c>
      <c r="D2627" s="54">
        <v>32</v>
      </c>
    </row>
    <row r="2628" spans="1:4" x14ac:dyDescent="0.25">
      <c r="A2628" s="1" t="s">
        <v>6072</v>
      </c>
      <c r="B2628" s="61" t="s">
        <v>6073</v>
      </c>
      <c r="C2628" s="60" t="s">
        <v>1201</v>
      </c>
      <c r="D2628" s="54">
        <v>1</v>
      </c>
    </row>
    <row r="2629" spans="1:4" x14ac:dyDescent="0.25">
      <c r="A2629" s="1" t="s">
        <v>6074</v>
      </c>
      <c r="B2629" s="61" t="s">
        <v>6075</v>
      </c>
      <c r="C2629" s="60" t="s">
        <v>1201</v>
      </c>
      <c r="D2629" s="54">
        <v>4</v>
      </c>
    </row>
    <row r="2630" spans="1:4" x14ac:dyDescent="0.25">
      <c r="A2630" s="1" t="s">
        <v>6076</v>
      </c>
      <c r="B2630" s="61" t="s">
        <v>6077</v>
      </c>
      <c r="C2630" s="60" t="s">
        <v>1201</v>
      </c>
      <c r="D2630" s="54">
        <v>25</v>
      </c>
    </row>
    <row r="2631" spans="1:4" x14ac:dyDescent="0.25">
      <c r="A2631" s="1" t="s">
        <v>6078</v>
      </c>
      <c r="B2631" s="61" t="s">
        <v>6079</v>
      </c>
      <c r="C2631" s="60" t="s">
        <v>1201</v>
      </c>
      <c r="D2631" s="54">
        <v>22</v>
      </c>
    </row>
    <row r="2632" spans="1:4" x14ac:dyDescent="0.25">
      <c r="A2632" s="1" t="s">
        <v>6080</v>
      </c>
      <c r="B2632" s="61" t="s">
        <v>6081</v>
      </c>
      <c r="C2632" s="60" t="s">
        <v>1201</v>
      </c>
      <c r="D2632" s="54">
        <v>37</v>
      </c>
    </row>
    <row r="2633" spans="1:4" x14ac:dyDescent="0.25">
      <c r="A2633" s="1" t="s">
        <v>6082</v>
      </c>
      <c r="B2633" s="61" t="s">
        <v>6083</v>
      </c>
      <c r="C2633" s="60" t="s">
        <v>1201</v>
      </c>
      <c r="D2633" s="54">
        <v>42</v>
      </c>
    </row>
    <row r="2634" spans="1:4" x14ac:dyDescent="0.25">
      <c r="A2634" s="1" t="s">
        <v>6084</v>
      </c>
      <c r="B2634" s="61" t="s">
        <v>6085</v>
      </c>
      <c r="C2634" s="60" t="s">
        <v>1201</v>
      </c>
      <c r="D2634" s="54">
        <v>20</v>
      </c>
    </row>
    <row r="2635" spans="1:4" x14ac:dyDescent="0.25">
      <c r="A2635" s="1" t="s">
        <v>6086</v>
      </c>
      <c r="B2635" s="61" t="s">
        <v>6087</v>
      </c>
      <c r="C2635" s="60" t="s">
        <v>1201</v>
      </c>
      <c r="D2635" s="54">
        <v>9</v>
      </c>
    </row>
    <row r="2636" spans="1:4" x14ac:dyDescent="0.25">
      <c r="A2636" s="1" t="s">
        <v>6088</v>
      </c>
      <c r="B2636" s="61" t="s">
        <v>6089</v>
      </c>
      <c r="C2636" s="60" t="s">
        <v>1201</v>
      </c>
      <c r="D2636" s="54">
        <v>15</v>
      </c>
    </row>
    <row r="2637" spans="1:4" x14ac:dyDescent="0.25">
      <c r="A2637" s="1" t="s">
        <v>6090</v>
      </c>
      <c r="B2637" s="61" t="s">
        <v>6091</v>
      </c>
      <c r="C2637" s="60" t="s">
        <v>1201</v>
      </c>
      <c r="D2637" s="54">
        <v>60</v>
      </c>
    </row>
    <row r="2638" spans="1:4" x14ac:dyDescent="0.25">
      <c r="A2638" s="1" t="s">
        <v>6092</v>
      </c>
      <c r="B2638" s="61" t="s">
        <v>6093</v>
      </c>
      <c r="C2638" s="60" t="s">
        <v>1201</v>
      </c>
      <c r="D2638" s="54">
        <v>34</v>
      </c>
    </row>
    <row r="2639" spans="1:4" x14ac:dyDescent="0.25">
      <c r="A2639" s="1" t="s">
        <v>6094</v>
      </c>
      <c r="B2639" s="61" t="s">
        <v>6095</v>
      </c>
      <c r="C2639" s="60" t="s">
        <v>1201</v>
      </c>
      <c r="D2639" s="54">
        <v>3</v>
      </c>
    </row>
    <row r="2640" spans="1:4" x14ac:dyDescent="0.25">
      <c r="A2640" s="1" t="s">
        <v>6096</v>
      </c>
      <c r="B2640" s="61" t="s">
        <v>6097</v>
      </c>
      <c r="C2640" s="60" t="s">
        <v>1201</v>
      </c>
      <c r="D2640" s="54">
        <v>9</v>
      </c>
    </row>
    <row r="2641" spans="1:4" x14ac:dyDescent="0.25">
      <c r="A2641" s="1" t="s">
        <v>6098</v>
      </c>
      <c r="B2641" s="61" t="s">
        <v>6099</v>
      </c>
      <c r="C2641" s="60" t="s">
        <v>1201</v>
      </c>
      <c r="D2641" s="54">
        <v>11</v>
      </c>
    </row>
    <row r="2642" spans="1:4" x14ac:dyDescent="0.25">
      <c r="A2642" s="1" t="s">
        <v>6100</v>
      </c>
      <c r="B2642" s="61" t="s">
        <v>6101</v>
      </c>
      <c r="C2642" s="60" t="s">
        <v>1201</v>
      </c>
      <c r="D2642" s="54">
        <v>4</v>
      </c>
    </row>
    <row r="2643" spans="1:4" x14ac:dyDescent="0.25">
      <c r="A2643" s="1" t="s">
        <v>6102</v>
      </c>
      <c r="B2643" s="61" t="s">
        <v>6103</v>
      </c>
      <c r="C2643" s="60" t="s">
        <v>1201</v>
      </c>
      <c r="D2643" s="54">
        <v>14</v>
      </c>
    </row>
    <row r="2644" spans="1:4" x14ac:dyDescent="0.25">
      <c r="A2644" s="1" t="s">
        <v>6104</v>
      </c>
      <c r="B2644" s="61" t="s">
        <v>6105</v>
      </c>
      <c r="C2644" s="60" t="s">
        <v>1201</v>
      </c>
      <c r="D2644" s="54">
        <v>3</v>
      </c>
    </row>
    <row r="2645" spans="1:4" x14ac:dyDescent="0.25">
      <c r="A2645" s="1" t="s">
        <v>6106</v>
      </c>
      <c r="B2645" s="61" t="s">
        <v>6107</v>
      </c>
      <c r="C2645" s="60" t="s">
        <v>1201</v>
      </c>
      <c r="D2645" s="54">
        <v>34</v>
      </c>
    </row>
    <row r="2646" spans="1:4" x14ac:dyDescent="0.25">
      <c r="A2646" s="1" t="s">
        <v>6108</v>
      </c>
      <c r="B2646" s="61" t="s">
        <v>6109</v>
      </c>
      <c r="C2646" s="60" t="s">
        <v>1201</v>
      </c>
      <c r="D2646" s="54">
        <v>28</v>
      </c>
    </row>
    <row r="2647" spans="1:4" x14ac:dyDescent="0.25">
      <c r="A2647" s="1" t="s">
        <v>6110</v>
      </c>
      <c r="B2647" s="61" t="s">
        <v>6111</v>
      </c>
      <c r="C2647" s="60" t="s">
        <v>1201</v>
      </c>
      <c r="D2647" s="54">
        <v>5</v>
      </c>
    </row>
    <row r="2648" spans="1:4" x14ac:dyDescent="0.25">
      <c r="A2648" s="1" t="s">
        <v>6112</v>
      </c>
      <c r="B2648" s="61" t="s">
        <v>6113</v>
      </c>
      <c r="C2648" s="60" t="s">
        <v>1201</v>
      </c>
      <c r="D2648" s="54">
        <v>6</v>
      </c>
    </row>
    <row r="2649" spans="1:4" x14ac:dyDescent="0.25">
      <c r="A2649" s="1" t="s">
        <v>6114</v>
      </c>
      <c r="B2649" s="61" t="s">
        <v>6115</v>
      </c>
      <c r="C2649" s="60" t="s">
        <v>1201</v>
      </c>
      <c r="D2649" s="54">
        <v>6</v>
      </c>
    </row>
    <row r="2650" spans="1:4" x14ac:dyDescent="0.25">
      <c r="A2650" s="1" t="s">
        <v>2563</v>
      </c>
      <c r="B2650" s="61" t="s">
        <v>6116</v>
      </c>
      <c r="C2650" s="60" t="s">
        <v>1201</v>
      </c>
      <c r="D2650" s="54">
        <v>76</v>
      </c>
    </row>
    <row r="2651" spans="1:4" x14ac:dyDescent="0.25">
      <c r="A2651" s="1" t="s">
        <v>6117</v>
      </c>
      <c r="B2651" s="61" t="s">
        <v>6118</v>
      </c>
      <c r="C2651" s="60" t="s">
        <v>1201</v>
      </c>
      <c r="D2651" s="54">
        <v>21</v>
      </c>
    </row>
    <row r="2652" spans="1:4" x14ac:dyDescent="0.25">
      <c r="A2652" s="1" t="s">
        <v>6119</v>
      </c>
      <c r="B2652" s="61" t="s">
        <v>6120</v>
      </c>
      <c r="C2652" s="60" t="s">
        <v>1201</v>
      </c>
      <c r="D2652" s="54">
        <v>8</v>
      </c>
    </row>
    <row r="2653" spans="1:4" x14ac:dyDescent="0.25">
      <c r="A2653" s="1" t="s">
        <v>6121</v>
      </c>
      <c r="B2653" s="61" t="s">
        <v>6122</v>
      </c>
      <c r="C2653" s="60" t="s">
        <v>1201</v>
      </c>
      <c r="D2653" s="54">
        <v>31</v>
      </c>
    </row>
    <row r="2654" spans="1:4" x14ac:dyDescent="0.25">
      <c r="A2654" s="1" t="s">
        <v>6123</v>
      </c>
      <c r="B2654" s="61" t="s">
        <v>6124</v>
      </c>
      <c r="C2654" s="60" t="s">
        <v>1201</v>
      </c>
      <c r="D2654" s="54">
        <v>1</v>
      </c>
    </row>
    <row r="2655" spans="1:4" x14ac:dyDescent="0.25">
      <c r="A2655" s="1" t="s">
        <v>6125</v>
      </c>
      <c r="B2655" s="61" t="s">
        <v>6126</v>
      </c>
      <c r="C2655" s="60" t="s">
        <v>1201</v>
      </c>
      <c r="D2655" s="54">
        <v>10</v>
      </c>
    </row>
    <row r="2656" spans="1:4" x14ac:dyDescent="0.25">
      <c r="A2656" s="1" t="s">
        <v>6127</v>
      </c>
      <c r="B2656" s="61" t="s">
        <v>6128</v>
      </c>
      <c r="C2656" s="60" t="s">
        <v>1201</v>
      </c>
      <c r="D2656" s="54">
        <v>41</v>
      </c>
    </row>
    <row r="2657" spans="1:4" x14ac:dyDescent="0.25">
      <c r="A2657" s="1" t="s">
        <v>6129</v>
      </c>
      <c r="B2657" s="61" t="s">
        <v>6130</v>
      </c>
      <c r="C2657" s="60" t="s">
        <v>1201</v>
      </c>
      <c r="D2657" s="54">
        <v>49</v>
      </c>
    </row>
    <row r="2658" spans="1:4" x14ac:dyDescent="0.25">
      <c r="A2658" s="1" t="s">
        <v>6131</v>
      </c>
      <c r="B2658" s="61" t="s">
        <v>6132</v>
      </c>
      <c r="C2658" s="60" t="s">
        <v>1198</v>
      </c>
      <c r="D2658" s="54">
        <v>194</v>
      </c>
    </row>
    <row r="2659" spans="1:4" x14ac:dyDescent="0.25">
      <c r="A2659" s="1" t="s">
        <v>6133</v>
      </c>
      <c r="B2659" s="61" t="s">
        <v>6134</v>
      </c>
      <c r="C2659" s="60" t="s">
        <v>1201</v>
      </c>
      <c r="D2659" s="54">
        <v>2</v>
      </c>
    </row>
    <row r="2660" spans="1:4" x14ac:dyDescent="0.25">
      <c r="A2660" s="1" t="s">
        <v>6135</v>
      </c>
      <c r="B2660" s="61" t="s">
        <v>6136</v>
      </c>
      <c r="C2660" s="60" t="s">
        <v>1201</v>
      </c>
      <c r="D2660" s="54">
        <v>2</v>
      </c>
    </row>
    <row r="2661" spans="1:4" x14ac:dyDescent="0.25">
      <c r="A2661" s="1" t="s">
        <v>6137</v>
      </c>
      <c r="B2661" s="61" t="s">
        <v>6138</v>
      </c>
      <c r="C2661" s="60" t="s">
        <v>1201</v>
      </c>
      <c r="D2661" s="54">
        <v>30</v>
      </c>
    </row>
    <row r="2662" spans="1:4" x14ac:dyDescent="0.25">
      <c r="A2662" s="1" t="s">
        <v>6139</v>
      </c>
      <c r="B2662" s="61" t="s">
        <v>6140</v>
      </c>
      <c r="C2662" s="60" t="s">
        <v>1201</v>
      </c>
      <c r="D2662" s="54">
        <v>182</v>
      </c>
    </row>
    <row r="2663" spans="1:4" x14ac:dyDescent="0.25">
      <c r="A2663" s="1" t="s">
        <v>6141</v>
      </c>
      <c r="B2663" s="61" t="s">
        <v>6142</v>
      </c>
      <c r="C2663" s="60" t="s">
        <v>1201</v>
      </c>
      <c r="D2663" s="54">
        <v>2</v>
      </c>
    </row>
    <row r="2664" spans="1:4" x14ac:dyDescent="0.25">
      <c r="A2664" s="1" t="s">
        <v>6143</v>
      </c>
      <c r="B2664" s="61" t="s">
        <v>6144</v>
      </c>
      <c r="C2664" s="60" t="s">
        <v>1201</v>
      </c>
      <c r="D2664" s="54">
        <v>6</v>
      </c>
    </row>
    <row r="2665" spans="1:4" ht="34.5" customHeight="1" x14ac:dyDescent="0.25">
      <c r="A2665" s="55" t="s">
        <v>6145</v>
      </c>
      <c r="B2665" s="61" t="s">
        <v>6146</v>
      </c>
      <c r="C2665" s="60" t="s">
        <v>1201</v>
      </c>
      <c r="D2665" s="54">
        <v>7</v>
      </c>
    </row>
    <row r="2666" spans="1:4" x14ac:dyDescent="0.25">
      <c r="A2666" s="1" t="s">
        <v>6147</v>
      </c>
      <c r="B2666" s="61" t="s">
        <v>6148</v>
      </c>
      <c r="C2666" s="60" t="s">
        <v>1201</v>
      </c>
      <c r="D2666" s="54">
        <v>40</v>
      </c>
    </row>
    <row r="2667" spans="1:4" x14ac:dyDescent="0.25">
      <c r="A2667" s="1" t="s">
        <v>6149</v>
      </c>
      <c r="B2667" s="61" t="s">
        <v>6150</v>
      </c>
      <c r="C2667" s="60" t="s">
        <v>1201</v>
      </c>
      <c r="D2667" s="54">
        <v>2</v>
      </c>
    </row>
    <row r="2668" spans="1:4" x14ac:dyDescent="0.25">
      <c r="A2668" s="1" t="s">
        <v>6151</v>
      </c>
      <c r="B2668" s="61" t="s">
        <v>6152</v>
      </c>
      <c r="C2668" s="60" t="s">
        <v>1201</v>
      </c>
      <c r="D2668" s="54">
        <v>44</v>
      </c>
    </row>
    <row r="2669" spans="1:4" x14ac:dyDescent="0.25">
      <c r="A2669" s="1" t="s">
        <v>6153</v>
      </c>
      <c r="B2669" s="61" t="s">
        <v>6154</v>
      </c>
      <c r="C2669" s="60" t="s">
        <v>1201</v>
      </c>
      <c r="D2669" s="54">
        <v>5</v>
      </c>
    </row>
    <row r="2670" spans="1:4" x14ac:dyDescent="0.25">
      <c r="A2670" s="1" t="s">
        <v>6155</v>
      </c>
      <c r="B2670" s="61" t="s">
        <v>6156</v>
      </c>
      <c r="C2670" s="67" t="s">
        <v>1201</v>
      </c>
      <c r="D2670" s="54">
        <v>46</v>
      </c>
    </row>
    <row r="2671" spans="1:4" x14ac:dyDescent="0.25">
      <c r="A2671" s="1" t="s">
        <v>6157</v>
      </c>
      <c r="B2671" s="61" t="s">
        <v>6158</v>
      </c>
      <c r="C2671" s="60" t="s">
        <v>1201</v>
      </c>
      <c r="D2671" s="54">
        <v>31</v>
      </c>
    </row>
    <row r="2672" spans="1:4" x14ac:dyDescent="0.25">
      <c r="A2672" s="1" t="s">
        <v>6159</v>
      </c>
      <c r="B2672" s="61" t="s">
        <v>6160</v>
      </c>
      <c r="C2672" s="60" t="s">
        <v>1201</v>
      </c>
      <c r="D2672" s="54">
        <v>20</v>
      </c>
    </row>
    <row r="2673" spans="1:4" x14ac:dyDescent="0.25">
      <c r="A2673" s="1" t="s">
        <v>6161</v>
      </c>
      <c r="B2673" s="61" t="s">
        <v>6162</v>
      </c>
      <c r="C2673" s="60" t="s">
        <v>1201</v>
      </c>
      <c r="D2673" s="54">
        <v>12</v>
      </c>
    </row>
    <row r="2674" spans="1:4" x14ac:dyDescent="0.25">
      <c r="A2674" s="1" t="s">
        <v>6163</v>
      </c>
      <c r="B2674" s="61" t="s">
        <v>6164</v>
      </c>
      <c r="C2674" s="60" t="s">
        <v>1201</v>
      </c>
      <c r="D2674" s="54">
        <v>32</v>
      </c>
    </row>
    <row r="2675" spans="1:4" x14ac:dyDescent="0.25">
      <c r="A2675" s="1" t="s">
        <v>6165</v>
      </c>
      <c r="B2675" s="61" t="s">
        <v>6166</v>
      </c>
      <c r="C2675" s="60" t="s">
        <v>1201</v>
      </c>
      <c r="D2675" s="54">
        <v>2</v>
      </c>
    </row>
    <row r="2676" spans="1:4" x14ac:dyDescent="0.25">
      <c r="A2676" s="1" t="s">
        <v>6167</v>
      </c>
      <c r="B2676" s="61" t="s">
        <v>6168</v>
      </c>
      <c r="C2676" s="60" t="s">
        <v>1201</v>
      </c>
      <c r="D2676" s="54">
        <v>4</v>
      </c>
    </row>
    <row r="2677" spans="1:4" x14ac:dyDescent="0.25">
      <c r="A2677" s="1" t="s">
        <v>6169</v>
      </c>
      <c r="B2677" s="61" t="s">
        <v>6170</v>
      </c>
      <c r="C2677" s="60" t="s">
        <v>1201</v>
      </c>
      <c r="D2677" s="54">
        <v>5</v>
      </c>
    </row>
    <row r="2678" spans="1:4" x14ac:dyDescent="0.25">
      <c r="A2678" s="1" t="s">
        <v>6171</v>
      </c>
      <c r="B2678" s="61" t="s">
        <v>6172</v>
      </c>
      <c r="C2678" s="60" t="s">
        <v>1201</v>
      </c>
      <c r="D2678" s="54">
        <v>5</v>
      </c>
    </row>
    <row r="2679" spans="1:4" x14ac:dyDescent="0.25">
      <c r="A2679" s="1" t="s">
        <v>6173</v>
      </c>
      <c r="B2679" s="61" t="s">
        <v>6174</v>
      </c>
      <c r="C2679" s="60" t="s">
        <v>1201</v>
      </c>
      <c r="D2679" s="54">
        <v>1</v>
      </c>
    </row>
    <row r="2680" spans="1:4" x14ac:dyDescent="0.25">
      <c r="A2680" s="1" t="s">
        <v>6175</v>
      </c>
      <c r="B2680" s="61" t="s">
        <v>6176</v>
      </c>
      <c r="C2680" s="60" t="s">
        <v>1201</v>
      </c>
      <c r="D2680" s="54">
        <v>6</v>
      </c>
    </row>
    <row r="2681" spans="1:4" x14ac:dyDescent="0.25">
      <c r="A2681" s="1" t="s">
        <v>6177</v>
      </c>
      <c r="B2681" s="61" t="s">
        <v>6178</v>
      </c>
      <c r="C2681" s="60" t="s">
        <v>1201</v>
      </c>
      <c r="D2681" s="54">
        <v>1513</v>
      </c>
    </row>
    <row r="2682" spans="1:4" x14ac:dyDescent="0.25">
      <c r="A2682" s="1" t="s">
        <v>6179</v>
      </c>
      <c r="B2682" s="61" t="s">
        <v>6180</v>
      </c>
      <c r="C2682" s="60" t="s">
        <v>1201</v>
      </c>
      <c r="D2682" s="54">
        <v>40</v>
      </c>
    </row>
    <row r="2683" spans="1:4" x14ac:dyDescent="0.25">
      <c r="A2683" s="1" t="s">
        <v>6181</v>
      </c>
      <c r="B2683" s="61" t="s">
        <v>6182</v>
      </c>
      <c r="C2683" s="60" t="s">
        <v>1201</v>
      </c>
      <c r="D2683" s="54">
        <v>36</v>
      </c>
    </row>
    <row r="2684" spans="1:4" x14ac:dyDescent="0.25">
      <c r="A2684" s="1" t="s">
        <v>6183</v>
      </c>
      <c r="B2684" s="61" t="s">
        <v>6184</v>
      </c>
      <c r="C2684" s="60" t="s">
        <v>1201</v>
      </c>
      <c r="D2684" s="54">
        <v>16</v>
      </c>
    </row>
    <row r="2685" spans="1:4" x14ac:dyDescent="0.25">
      <c r="A2685" s="1" t="s">
        <v>6185</v>
      </c>
      <c r="B2685" s="61" t="s">
        <v>6186</v>
      </c>
      <c r="C2685" s="60" t="s">
        <v>1201</v>
      </c>
      <c r="D2685" s="54">
        <v>68</v>
      </c>
    </row>
    <row r="2686" spans="1:4" x14ac:dyDescent="0.25">
      <c r="A2686" s="1" t="s">
        <v>6187</v>
      </c>
      <c r="B2686" s="61" t="s">
        <v>6188</v>
      </c>
      <c r="C2686" s="60" t="s">
        <v>1201</v>
      </c>
      <c r="D2686" s="54">
        <v>57</v>
      </c>
    </row>
    <row r="2687" spans="1:4" x14ac:dyDescent="0.25">
      <c r="A2687" s="1" t="s">
        <v>6189</v>
      </c>
      <c r="B2687" s="61" t="s">
        <v>6190</v>
      </c>
      <c r="C2687" s="60" t="s">
        <v>1201</v>
      </c>
      <c r="D2687" s="54">
        <v>7</v>
      </c>
    </row>
    <row r="2688" spans="1:4" x14ac:dyDescent="0.25">
      <c r="A2688" s="1" t="s">
        <v>6191</v>
      </c>
      <c r="B2688" s="61" t="s">
        <v>6192</v>
      </c>
      <c r="C2688" s="60" t="s">
        <v>1201</v>
      </c>
      <c r="D2688" s="54">
        <v>6</v>
      </c>
    </row>
    <row r="2689" spans="1:4" x14ac:dyDescent="0.25">
      <c r="A2689" s="1" t="s">
        <v>6193</v>
      </c>
      <c r="B2689" s="61" t="s">
        <v>6194</v>
      </c>
      <c r="C2689" s="60" t="s">
        <v>1201</v>
      </c>
      <c r="D2689" s="54">
        <v>85</v>
      </c>
    </row>
    <row r="2690" spans="1:4" x14ac:dyDescent="0.25">
      <c r="A2690" s="1" t="s">
        <v>6195</v>
      </c>
      <c r="B2690" s="61" t="s">
        <v>6196</v>
      </c>
      <c r="C2690" s="60" t="s">
        <v>1201</v>
      </c>
      <c r="D2690" s="54">
        <v>19</v>
      </c>
    </row>
    <row r="2691" spans="1:4" x14ac:dyDescent="0.25">
      <c r="A2691" s="1" t="s">
        <v>6197</v>
      </c>
      <c r="B2691" s="61" t="s">
        <v>6198</v>
      </c>
      <c r="C2691" s="60" t="s">
        <v>1201</v>
      </c>
      <c r="D2691" s="54">
        <v>143</v>
      </c>
    </row>
    <row r="2692" spans="1:4" x14ac:dyDescent="0.25">
      <c r="A2692" s="1" t="s">
        <v>6199</v>
      </c>
      <c r="B2692" s="61" t="s">
        <v>6200</v>
      </c>
      <c r="C2692" s="60" t="s">
        <v>1201</v>
      </c>
      <c r="D2692" s="54">
        <v>246</v>
      </c>
    </row>
    <row r="2693" spans="1:4" x14ac:dyDescent="0.25">
      <c r="A2693" s="1" t="s">
        <v>6201</v>
      </c>
      <c r="B2693" s="61" t="s">
        <v>6202</v>
      </c>
      <c r="C2693" s="60" t="s">
        <v>1201</v>
      </c>
      <c r="D2693" s="54">
        <v>10</v>
      </c>
    </row>
    <row r="2694" spans="1:4" x14ac:dyDescent="0.25">
      <c r="A2694" s="1" t="s">
        <v>6203</v>
      </c>
      <c r="B2694" s="61" t="s">
        <v>6204</v>
      </c>
      <c r="C2694" s="60" t="s">
        <v>1201</v>
      </c>
      <c r="D2694" s="54">
        <v>3</v>
      </c>
    </row>
    <row r="2695" spans="1:4" x14ac:dyDescent="0.25">
      <c r="A2695" s="1" t="s">
        <v>6205</v>
      </c>
      <c r="B2695" s="61" t="s">
        <v>6206</v>
      </c>
      <c r="C2695" s="60" t="s">
        <v>1201</v>
      </c>
      <c r="D2695" s="54">
        <v>1</v>
      </c>
    </row>
    <row r="2696" spans="1:4" x14ac:dyDescent="0.25">
      <c r="A2696" s="1" t="s">
        <v>6207</v>
      </c>
      <c r="B2696" s="61" t="s">
        <v>6208</v>
      </c>
      <c r="C2696" s="60" t="s">
        <v>1201</v>
      </c>
      <c r="D2696" s="54">
        <v>32</v>
      </c>
    </row>
    <row r="2697" spans="1:4" x14ac:dyDescent="0.25">
      <c r="A2697" s="1" t="s">
        <v>6209</v>
      </c>
      <c r="B2697" s="61" t="s">
        <v>6210</v>
      </c>
      <c r="C2697" s="60" t="s">
        <v>1201</v>
      </c>
      <c r="D2697" s="54">
        <v>61</v>
      </c>
    </row>
    <row r="2698" spans="1:4" x14ac:dyDescent="0.25">
      <c r="A2698" s="1" t="s">
        <v>6211</v>
      </c>
      <c r="B2698" s="61" t="s">
        <v>6212</v>
      </c>
      <c r="C2698" s="60" t="s">
        <v>1201</v>
      </c>
      <c r="D2698" s="54">
        <v>1256</v>
      </c>
    </row>
    <row r="2699" spans="1:4" x14ac:dyDescent="0.25">
      <c r="A2699" s="1" t="s">
        <v>6213</v>
      </c>
      <c r="B2699" s="61" t="s">
        <v>6214</v>
      </c>
      <c r="C2699" s="60" t="s">
        <v>1201</v>
      </c>
      <c r="D2699" s="54">
        <v>17</v>
      </c>
    </row>
    <row r="2700" spans="1:4" x14ac:dyDescent="0.25">
      <c r="A2700" s="1" t="s">
        <v>6215</v>
      </c>
      <c r="B2700" s="61" t="s">
        <v>6216</v>
      </c>
      <c r="C2700" s="60" t="s">
        <v>1201</v>
      </c>
      <c r="D2700" s="54">
        <v>10</v>
      </c>
    </row>
    <row r="2701" spans="1:4" x14ac:dyDescent="0.25">
      <c r="A2701" s="1" t="s">
        <v>6217</v>
      </c>
      <c r="B2701" s="61" t="s">
        <v>6218</v>
      </c>
      <c r="C2701" s="60" t="s">
        <v>1201</v>
      </c>
      <c r="D2701" s="54">
        <v>10</v>
      </c>
    </row>
    <row r="2702" spans="1:4" x14ac:dyDescent="0.25">
      <c r="A2702" s="1" t="s">
        <v>6219</v>
      </c>
      <c r="B2702" s="61" t="s">
        <v>6220</v>
      </c>
      <c r="C2702" s="60" t="s">
        <v>1201</v>
      </c>
      <c r="D2702" s="54">
        <v>472</v>
      </c>
    </row>
    <row r="2703" spans="1:4" x14ac:dyDescent="0.25">
      <c r="A2703" s="1" t="s">
        <v>6221</v>
      </c>
      <c r="B2703" s="61" t="s">
        <v>6222</v>
      </c>
      <c r="C2703" s="60" t="s">
        <v>1201</v>
      </c>
      <c r="D2703" s="54">
        <v>1344</v>
      </c>
    </row>
    <row r="2704" spans="1:4" x14ac:dyDescent="0.25">
      <c r="A2704" s="1" t="s">
        <v>6223</v>
      </c>
      <c r="B2704" s="61" t="s">
        <v>6224</v>
      </c>
      <c r="C2704" s="60" t="s">
        <v>1201</v>
      </c>
      <c r="D2704" s="54">
        <v>247</v>
      </c>
    </row>
    <row r="2705" spans="1:4" x14ac:dyDescent="0.25">
      <c r="A2705" s="1" t="s">
        <v>6225</v>
      </c>
      <c r="B2705" s="61" t="s">
        <v>6226</v>
      </c>
      <c r="C2705" s="60" t="s">
        <v>1201</v>
      </c>
      <c r="D2705" s="54">
        <v>861</v>
      </c>
    </row>
    <row r="2706" spans="1:4" x14ac:dyDescent="0.25">
      <c r="A2706" s="1" t="s">
        <v>6227</v>
      </c>
      <c r="B2706" s="61" t="s">
        <v>6228</v>
      </c>
      <c r="C2706" s="60" t="s">
        <v>1201</v>
      </c>
      <c r="D2706" s="54">
        <v>753</v>
      </c>
    </row>
    <row r="2707" spans="1:4" x14ac:dyDescent="0.25">
      <c r="A2707" s="1" t="s">
        <v>6229</v>
      </c>
      <c r="B2707" s="61" t="s">
        <v>6230</v>
      </c>
      <c r="C2707" s="60" t="s">
        <v>1201</v>
      </c>
      <c r="D2707" s="54">
        <v>6</v>
      </c>
    </row>
    <row r="2708" spans="1:4" x14ac:dyDescent="0.25">
      <c r="A2708" s="1" t="s">
        <v>6231</v>
      </c>
      <c r="B2708" s="61" t="s">
        <v>6232</v>
      </c>
      <c r="C2708" s="60" t="s">
        <v>1201</v>
      </c>
      <c r="D2708" s="54">
        <v>363</v>
      </c>
    </row>
    <row r="2709" spans="1:4" x14ac:dyDescent="0.25">
      <c r="A2709" s="1" t="s">
        <v>6233</v>
      </c>
      <c r="B2709" s="61" t="s">
        <v>6234</v>
      </c>
      <c r="C2709" s="60" t="s">
        <v>1201</v>
      </c>
      <c r="D2709" s="54">
        <v>11</v>
      </c>
    </row>
    <row r="2710" spans="1:4" x14ac:dyDescent="0.25">
      <c r="A2710" s="1" t="s">
        <v>6235</v>
      </c>
      <c r="B2710" s="61" t="s">
        <v>6236</v>
      </c>
      <c r="C2710" s="60" t="s">
        <v>1201</v>
      </c>
      <c r="D2710" s="54">
        <v>5</v>
      </c>
    </row>
    <row r="2711" spans="1:4" x14ac:dyDescent="0.25">
      <c r="A2711" s="1" t="s">
        <v>6237</v>
      </c>
      <c r="B2711" s="61" t="s">
        <v>6238</v>
      </c>
      <c r="C2711" s="60" t="s">
        <v>1201</v>
      </c>
      <c r="D2711" s="54">
        <v>2</v>
      </c>
    </row>
    <row r="2712" spans="1:4" x14ac:dyDescent="0.25">
      <c r="A2712" s="1" t="s">
        <v>6239</v>
      </c>
      <c r="B2712" s="61" t="s">
        <v>6240</v>
      </c>
      <c r="C2712" s="60" t="s">
        <v>1201</v>
      </c>
      <c r="D2712" s="54">
        <v>2</v>
      </c>
    </row>
    <row r="2713" spans="1:4" x14ac:dyDescent="0.25">
      <c r="A2713" s="1" t="s">
        <v>6241</v>
      </c>
      <c r="B2713" s="61" t="s">
        <v>6242</v>
      </c>
      <c r="C2713" s="60" t="s">
        <v>1201</v>
      </c>
      <c r="D2713" s="54">
        <v>10</v>
      </c>
    </row>
    <row r="2714" spans="1:4" x14ac:dyDescent="0.25">
      <c r="A2714" s="1" t="s">
        <v>6243</v>
      </c>
      <c r="B2714" s="61" t="s">
        <v>6244</v>
      </c>
      <c r="C2714" s="60" t="s">
        <v>1201</v>
      </c>
      <c r="D2714" s="54">
        <v>2</v>
      </c>
    </row>
    <row r="2715" spans="1:4" x14ac:dyDescent="0.25">
      <c r="A2715" s="1" t="s">
        <v>6245</v>
      </c>
      <c r="B2715" s="61" t="s">
        <v>6246</v>
      </c>
      <c r="C2715" s="60" t="s">
        <v>1201</v>
      </c>
      <c r="D2715" s="54">
        <v>7</v>
      </c>
    </row>
    <row r="2716" spans="1:4" x14ac:dyDescent="0.25">
      <c r="A2716" s="1" t="s">
        <v>6247</v>
      </c>
      <c r="B2716" s="61" t="s">
        <v>6248</v>
      </c>
      <c r="C2716" s="60" t="s">
        <v>1201</v>
      </c>
      <c r="D2716" s="54">
        <v>11</v>
      </c>
    </row>
    <row r="2717" spans="1:4" x14ac:dyDescent="0.25">
      <c r="A2717" s="1" t="s">
        <v>6249</v>
      </c>
      <c r="B2717" s="61" t="s">
        <v>6250</v>
      </c>
      <c r="C2717" s="60" t="s">
        <v>1201</v>
      </c>
      <c r="D2717" s="54">
        <v>6</v>
      </c>
    </row>
    <row r="2718" spans="1:4" x14ac:dyDescent="0.25">
      <c r="A2718" s="1" t="s">
        <v>4127</v>
      </c>
      <c r="B2718" s="61" t="s">
        <v>6251</v>
      </c>
      <c r="C2718" s="60" t="s">
        <v>1201</v>
      </c>
      <c r="D2718" s="54">
        <v>32</v>
      </c>
    </row>
    <row r="2719" spans="1:4" x14ac:dyDescent="0.25">
      <c r="A2719" s="1" t="s">
        <v>6252</v>
      </c>
      <c r="B2719" s="61" t="s">
        <v>6253</v>
      </c>
      <c r="C2719" s="60" t="s">
        <v>1201</v>
      </c>
      <c r="D2719" s="54">
        <v>26</v>
      </c>
    </row>
    <row r="2720" spans="1:4" x14ac:dyDescent="0.25">
      <c r="A2720" s="1" t="s">
        <v>6254</v>
      </c>
      <c r="B2720" s="61" t="s">
        <v>6255</v>
      </c>
      <c r="C2720" s="60" t="s">
        <v>1201</v>
      </c>
      <c r="D2720" s="54">
        <v>634</v>
      </c>
    </row>
    <row r="2721" spans="1:4" x14ac:dyDescent="0.25">
      <c r="A2721" s="1" t="s">
        <v>6256</v>
      </c>
      <c r="B2721" s="61" t="s">
        <v>6257</v>
      </c>
      <c r="C2721" s="60" t="s">
        <v>1201</v>
      </c>
      <c r="D2721" s="54">
        <v>378</v>
      </c>
    </row>
    <row r="2722" spans="1:4" x14ac:dyDescent="0.25">
      <c r="A2722" s="1" t="s">
        <v>6258</v>
      </c>
      <c r="B2722" s="61" t="s">
        <v>6259</v>
      </c>
      <c r="C2722" s="60" t="s">
        <v>1201</v>
      </c>
      <c r="D2722" s="54">
        <v>411</v>
      </c>
    </row>
    <row r="2723" spans="1:4" x14ac:dyDescent="0.25">
      <c r="A2723" s="1" t="s">
        <v>6260</v>
      </c>
      <c r="B2723" s="61" t="s">
        <v>6261</v>
      </c>
      <c r="C2723" s="60" t="s">
        <v>1201</v>
      </c>
      <c r="D2723" s="54">
        <v>2</v>
      </c>
    </row>
    <row r="2724" spans="1:4" x14ac:dyDescent="0.25">
      <c r="A2724" s="1" t="s">
        <v>6262</v>
      </c>
      <c r="B2724" s="61" t="s">
        <v>6263</v>
      </c>
      <c r="C2724" s="60" t="s">
        <v>1201</v>
      </c>
      <c r="D2724" s="54">
        <v>2</v>
      </c>
    </row>
    <row r="2725" spans="1:4" x14ac:dyDescent="0.25">
      <c r="A2725" s="1" t="s">
        <v>6264</v>
      </c>
      <c r="B2725" s="61" t="s">
        <v>6265</v>
      </c>
      <c r="C2725" s="60" t="s">
        <v>1201</v>
      </c>
      <c r="D2725" s="54">
        <v>160</v>
      </c>
    </row>
    <row r="2726" spans="1:4" x14ac:dyDescent="0.25">
      <c r="A2726" s="1" t="s">
        <v>6266</v>
      </c>
      <c r="B2726" s="61" t="s">
        <v>6267</v>
      </c>
      <c r="C2726" s="60" t="s">
        <v>1201</v>
      </c>
      <c r="D2726" s="54">
        <v>6</v>
      </c>
    </row>
    <row r="2727" spans="1:4" x14ac:dyDescent="0.25">
      <c r="A2727" s="1" t="s">
        <v>6268</v>
      </c>
      <c r="B2727" s="61" t="s">
        <v>6269</v>
      </c>
      <c r="C2727" s="60" t="s">
        <v>1201</v>
      </c>
      <c r="D2727" s="54">
        <v>85</v>
      </c>
    </row>
    <row r="2728" spans="1:4" x14ac:dyDescent="0.25">
      <c r="A2728" s="1" t="s">
        <v>6270</v>
      </c>
      <c r="B2728" s="61" t="s">
        <v>6271</v>
      </c>
      <c r="C2728" s="60" t="s">
        <v>1201</v>
      </c>
      <c r="D2728" s="54">
        <v>242</v>
      </c>
    </row>
    <row r="2729" spans="1:4" x14ac:dyDescent="0.25">
      <c r="A2729" s="1" t="s">
        <v>6272</v>
      </c>
      <c r="B2729" s="61" t="s">
        <v>6273</v>
      </c>
      <c r="C2729" s="60" t="s">
        <v>1201</v>
      </c>
      <c r="D2729" s="54">
        <v>268</v>
      </c>
    </row>
    <row r="2730" spans="1:4" x14ac:dyDescent="0.25">
      <c r="A2730" s="1" t="s">
        <v>6274</v>
      </c>
      <c r="B2730" s="61" t="s">
        <v>6275</v>
      </c>
      <c r="C2730" s="60" t="s">
        <v>1201</v>
      </c>
      <c r="D2730" s="54">
        <v>1</v>
      </c>
    </row>
    <row r="2731" spans="1:4" x14ac:dyDescent="0.25">
      <c r="A2731" s="1" t="s">
        <v>6276</v>
      </c>
      <c r="B2731" s="61" t="s">
        <v>6277</v>
      </c>
      <c r="C2731" s="60" t="s">
        <v>1201</v>
      </c>
      <c r="D2731" s="54">
        <v>172</v>
      </c>
    </row>
    <row r="2732" spans="1:4" x14ac:dyDescent="0.25">
      <c r="A2732" s="1" t="s">
        <v>6278</v>
      </c>
      <c r="B2732" s="61" t="s">
        <v>6279</v>
      </c>
      <c r="C2732" s="60" t="s">
        <v>1201</v>
      </c>
      <c r="D2732" s="54">
        <v>2</v>
      </c>
    </row>
    <row r="2733" spans="1:4" x14ac:dyDescent="0.25">
      <c r="A2733" s="1" t="s">
        <v>6280</v>
      </c>
      <c r="B2733" s="61" t="s">
        <v>6281</v>
      </c>
      <c r="C2733" s="60" t="s">
        <v>1201</v>
      </c>
      <c r="D2733" s="54">
        <v>47</v>
      </c>
    </row>
    <row r="2734" spans="1:4" x14ac:dyDescent="0.25">
      <c r="A2734" s="1" t="s">
        <v>6282</v>
      </c>
      <c r="B2734" s="61" t="s">
        <v>6283</v>
      </c>
      <c r="C2734" s="60" t="s">
        <v>1201</v>
      </c>
      <c r="D2734" s="54">
        <v>92</v>
      </c>
    </row>
    <row r="2735" spans="1:4" x14ac:dyDescent="0.25">
      <c r="A2735" s="1" t="s">
        <v>6284</v>
      </c>
      <c r="B2735" s="61" t="s">
        <v>6285</v>
      </c>
      <c r="C2735" s="60" t="s">
        <v>1201</v>
      </c>
      <c r="D2735" s="54">
        <v>4</v>
      </c>
    </row>
    <row r="2736" spans="1:4" x14ac:dyDescent="0.25">
      <c r="A2736" s="1" t="s">
        <v>6286</v>
      </c>
      <c r="B2736" s="61" t="s">
        <v>6287</v>
      </c>
      <c r="C2736" s="60" t="s">
        <v>1201</v>
      </c>
      <c r="D2736" s="54">
        <v>4</v>
      </c>
    </row>
    <row r="2737" spans="1:4" x14ac:dyDescent="0.25">
      <c r="A2737" s="1" t="s">
        <v>6288</v>
      </c>
      <c r="B2737" s="61" t="s">
        <v>6289</v>
      </c>
      <c r="C2737" s="60" t="s">
        <v>1201</v>
      </c>
      <c r="D2737" s="54">
        <v>8</v>
      </c>
    </row>
    <row r="2738" spans="1:4" x14ac:dyDescent="0.25">
      <c r="A2738" s="1" t="s">
        <v>6290</v>
      </c>
      <c r="B2738" s="61" t="s">
        <v>6291</v>
      </c>
      <c r="C2738" s="60" t="s">
        <v>1201</v>
      </c>
      <c r="D2738" s="54">
        <v>18</v>
      </c>
    </row>
    <row r="2739" spans="1:4" x14ac:dyDescent="0.25">
      <c r="A2739" s="1" t="s">
        <v>6292</v>
      </c>
      <c r="B2739" s="61" t="s">
        <v>6293</v>
      </c>
      <c r="C2739" s="60" t="s">
        <v>1201</v>
      </c>
      <c r="D2739" s="54">
        <v>8</v>
      </c>
    </row>
    <row r="2740" spans="1:4" x14ac:dyDescent="0.25">
      <c r="A2740" s="1" t="s">
        <v>6294</v>
      </c>
      <c r="B2740" s="61" t="s">
        <v>6295</v>
      </c>
      <c r="C2740" s="60" t="s">
        <v>1201</v>
      </c>
      <c r="D2740" s="54">
        <v>6</v>
      </c>
    </row>
    <row r="2741" spans="1:4" x14ac:dyDescent="0.25">
      <c r="A2741" s="1" t="s">
        <v>6296</v>
      </c>
      <c r="B2741" s="61" t="s">
        <v>6297</v>
      </c>
      <c r="C2741" s="60" t="s">
        <v>1201</v>
      </c>
      <c r="D2741" s="54">
        <v>6</v>
      </c>
    </row>
    <row r="2742" spans="1:4" x14ac:dyDescent="0.25">
      <c r="A2742" s="1" t="s">
        <v>6298</v>
      </c>
      <c r="B2742" s="61" t="s">
        <v>6299</v>
      </c>
      <c r="C2742" s="60" t="s">
        <v>1201</v>
      </c>
      <c r="D2742" s="54">
        <v>54</v>
      </c>
    </row>
    <row r="2743" spans="1:4" x14ac:dyDescent="0.25">
      <c r="A2743" s="1" t="s">
        <v>6300</v>
      </c>
      <c r="B2743" s="61" t="s">
        <v>6301</v>
      </c>
      <c r="C2743" s="60" t="s">
        <v>1201</v>
      </c>
      <c r="D2743" s="54">
        <v>8</v>
      </c>
    </row>
    <row r="2744" spans="1:4" x14ac:dyDescent="0.25">
      <c r="A2744" s="1" t="s">
        <v>6302</v>
      </c>
      <c r="B2744" s="61" t="s">
        <v>6303</v>
      </c>
      <c r="C2744" s="60" t="s">
        <v>1201</v>
      </c>
      <c r="D2744" s="54">
        <v>21</v>
      </c>
    </row>
    <row r="2745" spans="1:4" x14ac:dyDescent="0.25">
      <c r="A2745" s="1" t="s">
        <v>6304</v>
      </c>
      <c r="B2745" s="61" t="s">
        <v>6305</v>
      </c>
      <c r="C2745" s="60" t="s">
        <v>1201</v>
      </c>
      <c r="D2745" s="54">
        <v>10</v>
      </c>
    </row>
    <row r="2746" spans="1:4" x14ac:dyDescent="0.25">
      <c r="A2746" s="1" t="s">
        <v>6306</v>
      </c>
      <c r="B2746" s="61" t="s">
        <v>6307</v>
      </c>
      <c r="C2746" s="60" t="s">
        <v>1201</v>
      </c>
      <c r="D2746" s="54">
        <v>213</v>
      </c>
    </row>
    <row r="2747" spans="1:4" x14ac:dyDescent="0.25">
      <c r="A2747" s="1" t="s">
        <v>6308</v>
      </c>
      <c r="B2747" s="61" t="s">
        <v>6309</v>
      </c>
      <c r="C2747" s="60" t="s">
        <v>1201</v>
      </c>
      <c r="D2747" s="54">
        <v>66</v>
      </c>
    </row>
    <row r="2748" spans="1:4" x14ac:dyDescent="0.25">
      <c r="A2748" s="1" t="s">
        <v>6310</v>
      </c>
      <c r="B2748" s="61" t="s">
        <v>6311</v>
      </c>
      <c r="C2748" s="60" t="s">
        <v>1201</v>
      </c>
      <c r="D2748" s="54">
        <v>67</v>
      </c>
    </row>
    <row r="2749" spans="1:4" x14ac:dyDescent="0.25">
      <c r="A2749" s="1" t="s">
        <v>6312</v>
      </c>
      <c r="B2749" s="61" t="s">
        <v>6313</v>
      </c>
      <c r="C2749" s="60" t="s">
        <v>1201</v>
      </c>
      <c r="D2749" s="54">
        <v>75</v>
      </c>
    </row>
    <row r="2750" spans="1:4" x14ac:dyDescent="0.25">
      <c r="A2750" s="1" t="s">
        <v>6314</v>
      </c>
      <c r="B2750" s="61" t="s">
        <v>6315</v>
      </c>
      <c r="C2750" s="60" t="s">
        <v>1201</v>
      </c>
      <c r="D2750" s="54">
        <v>12</v>
      </c>
    </row>
    <row r="2751" spans="1:4" x14ac:dyDescent="0.25">
      <c r="A2751" s="1" t="s">
        <v>6316</v>
      </c>
      <c r="B2751" s="61" t="s">
        <v>6317</v>
      </c>
      <c r="C2751" s="60" t="s">
        <v>1201</v>
      </c>
      <c r="D2751" s="54">
        <v>1</v>
      </c>
    </row>
    <row r="2752" spans="1:4" x14ac:dyDescent="0.25">
      <c r="A2752" s="1" t="s">
        <v>6318</v>
      </c>
      <c r="B2752" s="61" t="s">
        <v>6319</v>
      </c>
      <c r="C2752" s="60" t="s">
        <v>1697</v>
      </c>
      <c r="D2752" s="54">
        <v>1</v>
      </c>
    </row>
    <row r="2753" spans="1:4" x14ac:dyDescent="0.25">
      <c r="A2753" s="1" t="s">
        <v>6320</v>
      </c>
      <c r="B2753" s="61" t="s">
        <v>6321</v>
      </c>
      <c r="C2753" s="60" t="s">
        <v>1201</v>
      </c>
      <c r="D2753" s="54">
        <v>1</v>
      </c>
    </row>
    <row r="2754" spans="1:4" x14ac:dyDescent="0.25">
      <c r="A2754" s="1" t="s">
        <v>6322</v>
      </c>
      <c r="B2754" s="61" t="s">
        <v>6323</v>
      </c>
      <c r="C2754" s="60" t="s">
        <v>1201</v>
      </c>
      <c r="D2754" s="54">
        <v>4</v>
      </c>
    </row>
    <row r="2755" spans="1:4" x14ac:dyDescent="0.25">
      <c r="A2755" s="1" t="s">
        <v>6324</v>
      </c>
      <c r="B2755" s="61" t="s">
        <v>6325</v>
      </c>
      <c r="C2755" s="60" t="s">
        <v>1201</v>
      </c>
      <c r="D2755" s="54">
        <v>50</v>
      </c>
    </row>
    <row r="2756" spans="1:4" x14ac:dyDescent="0.25">
      <c r="A2756" s="1" t="s">
        <v>6326</v>
      </c>
      <c r="B2756" s="61" t="s">
        <v>6327</v>
      </c>
      <c r="C2756" s="60" t="s">
        <v>1201</v>
      </c>
      <c r="D2756" s="54">
        <v>107</v>
      </c>
    </row>
    <row r="2757" spans="1:4" x14ac:dyDescent="0.25">
      <c r="A2757" s="1" t="s">
        <v>6328</v>
      </c>
      <c r="B2757" s="61" t="s">
        <v>6329</v>
      </c>
      <c r="C2757" s="60" t="s">
        <v>1201</v>
      </c>
      <c r="D2757" s="54">
        <v>4</v>
      </c>
    </row>
    <row r="2758" spans="1:4" x14ac:dyDescent="0.25">
      <c r="A2758" s="1" t="s">
        <v>6330</v>
      </c>
      <c r="B2758" s="61" t="s">
        <v>6331</v>
      </c>
      <c r="C2758" s="60" t="s">
        <v>1201</v>
      </c>
      <c r="D2758" s="54">
        <v>135</v>
      </c>
    </row>
    <row r="2759" spans="1:4" x14ac:dyDescent="0.25">
      <c r="A2759" s="1" t="s">
        <v>6332</v>
      </c>
      <c r="B2759" s="61" t="s">
        <v>6333</v>
      </c>
      <c r="C2759" s="60" t="s">
        <v>1201</v>
      </c>
      <c r="D2759" s="54">
        <v>8</v>
      </c>
    </row>
    <row r="2760" spans="1:4" x14ac:dyDescent="0.25">
      <c r="A2760" s="1" t="s">
        <v>6334</v>
      </c>
      <c r="B2760" s="61" t="s">
        <v>6335</v>
      </c>
      <c r="C2760" s="60" t="s">
        <v>1201</v>
      </c>
      <c r="D2760" s="54">
        <v>1735</v>
      </c>
    </row>
    <row r="2761" spans="1:4" x14ac:dyDescent="0.25">
      <c r="A2761" s="1" t="s">
        <v>6336</v>
      </c>
      <c r="B2761" s="61" t="s">
        <v>6337</v>
      </c>
      <c r="C2761" s="60" t="s">
        <v>1201</v>
      </c>
      <c r="D2761" s="54">
        <v>6</v>
      </c>
    </row>
    <row r="2762" spans="1:4" x14ac:dyDescent="0.25">
      <c r="A2762" s="1" t="s">
        <v>6338</v>
      </c>
      <c r="B2762" s="61" t="s">
        <v>6339</v>
      </c>
      <c r="C2762" s="60" t="s">
        <v>1201</v>
      </c>
      <c r="D2762" s="54">
        <v>160</v>
      </c>
    </row>
    <row r="2763" spans="1:4" x14ac:dyDescent="0.25">
      <c r="A2763" s="1" t="s">
        <v>4123</v>
      </c>
      <c r="B2763" s="61" t="s">
        <v>6340</v>
      </c>
      <c r="C2763" s="60" t="s">
        <v>1201</v>
      </c>
      <c r="D2763" s="54">
        <v>242</v>
      </c>
    </row>
    <row r="2764" spans="1:4" x14ac:dyDescent="0.25">
      <c r="A2764" s="1" t="s">
        <v>6341</v>
      </c>
      <c r="B2764" s="61" t="s">
        <v>6342</v>
      </c>
      <c r="C2764" s="60" t="s">
        <v>1201</v>
      </c>
      <c r="D2764" s="54">
        <v>52</v>
      </c>
    </row>
    <row r="2765" spans="1:4" x14ac:dyDescent="0.25">
      <c r="A2765" s="1" t="s">
        <v>2192</v>
      </c>
      <c r="B2765" s="61" t="s">
        <v>6343</v>
      </c>
      <c r="C2765" s="60" t="s">
        <v>1201</v>
      </c>
      <c r="D2765" s="54">
        <v>59</v>
      </c>
    </row>
    <row r="2766" spans="1:4" x14ac:dyDescent="0.25">
      <c r="A2766" s="1" t="s">
        <v>6344</v>
      </c>
      <c r="B2766" s="61" t="s">
        <v>6345</v>
      </c>
      <c r="C2766" s="60" t="s">
        <v>1201</v>
      </c>
      <c r="D2766" s="54">
        <v>100</v>
      </c>
    </row>
    <row r="2767" spans="1:4" x14ac:dyDescent="0.25">
      <c r="A2767" s="1" t="s">
        <v>6346</v>
      </c>
      <c r="B2767" s="61" t="s">
        <v>6347</v>
      </c>
      <c r="C2767" s="60" t="s">
        <v>1201</v>
      </c>
      <c r="D2767" s="54">
        <v>100</v>
      </c>
    </row>
    <row r="2768" spans="1:4" x14ac:dyDescent="0.25">
      <c r="A2768" s="1" t="s">
        <v>6348</v>
      </c>
      <c r="B2768" s="61" t="s">
        <v>6349</v>
      </c>
      <c r="C2768" s="60" t="s">
        <v>1201</v>
      </c>
      <c r="D2768" s="54">
        <v>364</v>
      </c>
    </row>
    <row r="2769" spans="1:4" x14ac:dyDescent="0.25">
      <c r="A2769" s="1" t="s">
        <v>6350</v>
      </c>
      <c r="B2769" s="61" t="s">
        <v>6351</v>
      </c>
      <c r="C2769" s="60" t="s">
        <v>1201</v>
      </c>
      <c r="D2769" s="54">
        <v>12</v>
      </c>
    </row>
    <row r="2770" spans="1:4" x14ac:dyDescent="0.25">
      <c r="A2770" s="1" t="s">
        <v>6352</v>
      </c>
      <c r="B2770" s="61" t="s">
        <v>6353</v>
      </c>
      <c r="C2770" s="60" t="s">
        <v>1201</v>
      </c>
      <c r="D2770" s="54">
        <v>1</v>
      </c>
    </row>
    <row r="2771" spans="1:4" x14ac:dyDescent="0.25">
      <c r="A2771" s="1" t="s">
        <v>6354</v>
      </c>
      <c r="B2771" s="61" t="s">
        <v>6355</v>
      </c>
      <c r="C2771" s="60" t="s">
        <v>1201</v>
      </c>
      <c r="D2771" s="54">
        <v>237</v>
      </c>
    </row>
    <row r="2772" spans="1:4" x14ac:dyDescent="0.25">
      <c r="A2772" s="1" t="s">
        <v>3201</v>
      </c>
      <c r="B2772" s="61" t="s">
        <v>6356</v>
      </c>
      <c r="C2772" s="60" t="s">
        <v>1201</v>
      </c>
      <c r="D2772" s="54">
        <v>1</v>
      </c>
    </row>
    <row r="2773" spans="1:4" x14ac:dyDescent="0.25">
      <c r="A2773" s="1" t="s">
        <v>6357</v>
      </c>
      <c r="B2773" s="61" t="s">
        <v>6358</v>
      </c>
      <c r="C2773" s="60" t="s">
        <v>1201</v>
      </c>
      <c r="D2773" s="54">
        <v>25</v>
      </c>
    </row>
    <row r="2774" spans="1:4" x14ac:dyDescent="0.25">
      <c r="A2774" s="1" t="s">
        <v>6359</v>
      </c>
      <c r="B2774" s="61" t="s">
        <v>6360</v>
      </c>
      <c r="C2774" s="60" t="s">
        <v>1201</v>
      </c>
      <c r="D2774" s="54">
        <v>63</v>
      </c>
    </row>
    <row r="2775" spans="1:4" x14ac:dyDescent="0.25">
      <c r="A2775" s="1" t="s">
        <v>6361</v>
      </c>
      <c r="B2775" s="61" t="s">
        <v>6362</v>
      </c>
      <c r="C2775" s="60" t="s">
        <v>1201</v>
      </c>
      <c r="D2775" s="54">
        <v>839</v>
      </c>
    </row>
    <row r="2776" spans="1:4" x14ac:dyDescent="0.25">
      <c r="A2776" s="1" t="s">
        <v>6363</v>
      </c>
      <c r="B2776" s="61" t="s">
        <v>6364</v>
      </c>
      <c r="C2776" s="60" t="s">
        <v>1201</v>
      </c>
      <c r="D2776" s="54">
        <v>6</v>
      </c>
    </row>
    <row r="2777" spans="1:4" x14ac:dyDescent="0.25">
      <c r="A2777" s="1" t="s">
        <v>6365</v>
      </c>
      <c r="B2777" s="61" t="s">
        <v>6366</v>
      </c>
      <c r="C2777" s="60" t="s">
        <v>1201</v>
      </c>
      <c r="D2777" s="54">
        <v>34</v>
      </c>
    </row>
    <row r="2778" spans="1:4" x14ac:dyDescent="0.25">
      <c r="A2778" s="1" t="s">
        <v>6367</v>
      </c>
      <c r="B2778" s="61" t="s">
        <v>6368</v>
      </c>
      <c r="C2778" s="60" t="s">
        <v>1201</v>
      </c>
      <c r="D2778" s="54">
        <v>1</v>
      </c>
    </row>
    <row r="2779" spans="1:4" x14ac:dyDescent="0.25">
      <c r="A2779" s="1" t="s">
        <v>6306</v>
      </c>
      <c r="B2779" s="61" t="s">
        <v>6369</v>
      </c>
      <c r="C2779" s="60" t="s">
        <v>1201</v>
      </c>
      <c r="D2779" s="54">
        <v>8</v>
      </c>
    </row>
    <row r="2780" spans="1:4" x14ac:dyDescent="0.25">
      <c r="A2780" s="1" t="s">
        <v>6370</v>
      </c>
      <c r="B2780" s="61" t="s">
        <v>6371</v>
      </c>
      <c r="C2780" s="60" t="s">
        <v>1201</v>
      </c>
      <c r="D2780" s="54">
        <v>98</v>
      </c>
    </row>
    <row r="2781" spans="1:4" x14ac:dyDescent="0.25">
      <c r="A2781" s="1" t="s">
        <v>2480</v>
      </c>
      <c r="B2781" s="61" t="s">
        <v>6372</v>
      </c>
      <c r="C2781" s="60" t="s">
        <v>1201</v>
      </c>
      <c r="D2781" s="54">
        <v>61</v>
      </c>
    </row>
    <row r="2782" spans="1:4" x14ac:dyDescent="0.25">
      <c r="A2782" s="1" t="s">
        <v>6373</v>
      </c>
      <c r="B2782" s="61" t="s">
        <v>6374</v>
      </c>
      <c r="C2782" s="60" t="s">
        <v>1201</v>
      </c>
      <c r="D2782" s="54">
        <v>79</v>
      </c>
    </row>
    <row r="2783" spans="1:4" x14ac:dyDescent="0.25">
      <c r="A2783" s="1" t="s">
        <v>6375</v>
      </c>
      <c r="B2783" s="61" t="s">
        <v>6376</v>
      </c>
      <c r="C2783" s="60" t="s">
        <v>1201</v>
      </c>
      <c r="D2783" s="54">
        <v>51</v>
      </c>
    </row>
    <row r="2784" spans="1:4" x14ac:dyDescent="0.25">
      <c r="A2784" s="1" t="s">
        <v>6377</v>
      </c>
      <c r="B2784" s="61" t="s">
        <v>6378</v>
      </c>
      <c r="C2784" s="60" t="s">
        <v>1201</v>
      </c>
      <c r="D2784" s="54">
        <v>16</v>
      </c>
    </row>
    <row r="2785" spans="1:4" x14ac:dyDescent="0.25">
      <c r="A2785" s="1" t="s">
        <v>6379</v>
      </c>
      <c r="B2785" s="61" t="s">
        <v>6380</v>
      </c>
      <c r="C2785" s="60" t="s">
        <v>1201</v>
      </c>
      <c r="D2785" s="54">
        <v>33</v>
      </c>
    </row>
    <row r="2786" spans="1:4" x14ac:dyDescent="0.25">
      <c r="A2786" s="1" t="s">
        <v>6381</v>
      </c>
      <c r="B2786" s="61" t="s">
        <v>6382</v>
      </c>
      <c r="C2786" s="60" t="s">
        <v>1201</v>
      </c>
      <c r="D2786" s="54">
        <v>7</v>
      </c>
    </row>
    <row r="2787" spans="1:4" x14ac:dyDescent="0.25">
      <c r="A2787" s="1" t="s">
        <v>6383</v>
      </c>
      <c r="B2787" s="61" t="s">
        <v>6384</v>
      </c>
      <c r="C2787" s="60" t="s">
        <v>1201</v>
      </c>
      <c r="D2787" s="54">
        <v>46</v>
      </c>
    </row>
    <row r="2788" spans="1:4" x14ac:dyDescent="0.25">
      <c r="A2788" s="1" t="s">
        <v>4484</v>
      </c>
      <c r="B2788" s="61" t="s">
        <v>6385</v>
      </c>
      <c r="C2788" s="60" t="s">
        <v>1201</v>
      </c>
      <c r="D2788" s="54">
        <v>1</v>
      </c>
    </row>
    <row r="2789" spans="1:4" x14ac:dyDescent="0.25">
      <c r="A2789" s="1" t="s">
        <v>6386</v>
      </c>
      <c r="B2789" s="61" t="s">
        <v>6387</v>
      </c>
      <c r="C2789" s="60" t="s">
        <v>1201</v>
      </c>
      <c r="D2789" s="54">
        <v>20</v>
      </c>
    </row>
    <row r="2790" spans="1:4" x14ac:dyDescent="0.25">
      <c r="A2790" s="1" t="s">
        <v>4541</v>
      </c>
      <c r="B2790" s="61" t="s">
        <v>6388</v>
      </c>
      <c r="C2790" s="60" t="s">
        <v>1201</v>
      </c>
      <c r="D2790" s="54">
        <v>2</v>
      </c>
    </row>
    <row r="2791" spans="1:4" x14ac:dyDescent="0.25">
      <c r="A2791" s="1" t="s">
        <v>6389</v>
      </c>
      <c r="B2791" s="61" t="s">
        <v>6390</v>
      </c>
      <c r="C2791" s="60" t="s">
        <v>1201</v>
      </c>
      <c r="D2791" s="54">
        <v>15</v>
      </c>
    </row>
    <row r="2792" spans="1:4" x14ac:dyDescent="0.25">
      <c r="A2792" s="1" t="s">
        <v>6391</v>
      </c>
      <c r="B2792" s="61" t="s">
        <v>6392</v>
      </c>
      <c r="C2792" s="60" t="s">
        <v>1201</v>
      </c>
      <c r="D2792" s="54">
        <v>300</v>
      </c>
    </row>
    <row r="2793" spans="1:4" x14ac:dyDescent="0.25">
      <c r="A2793" s="1" t="s">
        <v>6393</v>
      </c>
      <c r="B2793" s="61" t="s">
        <v>6394</v>
      </c>
      <c r="C2793" s="60" t="s">
        <v>1201</v>
      </c>
      <c r="D2793" s="54">
        <v>1</v>
      </c>
    </row>
    <row r="2794" spans="1:4" x14ac:dyDescent="0.25">
      <c r="A2794" s="1" t="s">
        <v>6395</v>
      </c>
      <c r="B2794" s="61" t="s">
        <v>6396</v>
      </c>
      <c r="C2794" s="60" t="s">
        <v>1201</v>
      </c>
      <c r="D2794" s="54">
        <v>1564</v>
      </c>
    </row>
    <row r="2795" spans="1:4" x14ac:dyDescent="0.25">
      <c r="A2795" s="1" t="s">
        <v>6397</v>
      </c>
      <c r="B2795" s="61" t="s">
        <v>6398</v>
      </c>
      <c r="C2795" s="60" t="s">
        <v>1201</v>
      </c>
      <c r="D2795" s="54">
        <v>1</v>
      </c>
    </row>
    <row r="2796" spans="1:4" x14ac:dyDescent="0.25">
      <c r="A2796" s="1" t="s">
        <v>2478</v>
      </c>
      <c r="B2796" s="61" t="s">
        <v>6399</v>
      </c>
      <c r="C2796" s="60" t="s">
        <v>1201</v>
      </c>
      <c r="D2796" s="54">
        <v>36</v>
      </c>
    </row>
    <row r="2797" spans="1:4" x14ac:dyDescent="0.25">
      <c r="A2797" s="1" t="s">
        <v>6400</v>
      </c>
      <c r="B2797" s="61" t="s">
        <v>6401</v>
      </c>
      <c r="C2797" s="60" t="s">
        <v>1201</v>
      </c>
      <c r="D2797" s="54">
        <v>38</v>
      </c>
    </row>
    <row r="2798" spans="1:4" x14ac:dyDescent="0.25">
      <c r="A2798" s="1" t="s">
        <v>6402</v>
      </c>
      <c r="B2798" s="61" t="s">
        <v>6403</v>
      </c>
      <c r="C2798" s="60" t="s">
        <v>1201</v>
      </c>
      <c r="D2798" s="54">
        <v>5</v>
      </c>
    </row>
    <row r="2799" spans="1:4" x14ac:dyDescent="0.25">
      <c r="A2799" s="1" t="s">
        <v>6404</v>
      </c>
      <c r="B2799" s="61" t="s">
        <v>6405</v>
      </c>
      <c r="C2799" s="60" t="s">
        <v>1201</v>
      </c>
      <c r="D2799" s="54">
        <v>71</v>
      </c>
    </row>
    <row r="2800" spans="1:4" x14ac:dyDescent="0.25">
      <c r="A2800" s="1" t="s">
        <v>6406</v>
      </c>
      <c r="B2800" s="61" t="s">
        <v>6407</v>
      </c>
      <c r="C2800" s="60" t="s">
        <v>1201</v>
      </c>
      <c r="D2800" s="54">
        <v>83</v>
      </c>
    </row>
    <row r="2801" spans="1:4" x14ac:dyDescent="0.25">
      <c r="A2801" s="1" t="s">
        <v>6408</v>
      </c>
      <c r="B2801" s="61" t="s">
        <v>6409</v>
      </c>
      <c r="C2801" s="60" t="s">
        <v>1201</v>
      </c>
      <c r="D2801" s="54">
        <v>22</v>
      </c>
    </row>
    <row r="2802" spans="1:4" x14ac:dyDescent="0.25">
      <c r="A2802" s="1" t="s">
        <v>6410</v>
      </c>
      <c r="B2802" s="61" t="s">
        <v>6411</v>
      </c>
      <c r="C2802" s="60" t="s">
        <v>1201</v>
      </c>
      <c r="D2802" s="54">
        <v>8</v>
      </c>
    </row>
    <row r="2803" spans="1:4" x14ac:dyDescent="0.25">
      <c r="A2803" s="1" t="s">
        <v>6412</v>
      </c>
      <c r="B2803" s="61" t="s">
        <v>6413</v>
      </c>
      <c r="C2803" s="60" t="s">
        <v>1201</v>
      </c>
      <c r="D2803" s="54">
        <v>2</v>
      </c>
    </row>
    <row r="2804" spans="1:4" x14ac:dyDescent="0.25">
      <c r="A2804" s="1" t="s">
        <v>6414</v>
      </c>
      <c r="B2804" s="61" t="s">
        <v>6415</v>
      </c>
      <c r="C2804" s="60" t="s">
        <v>1201</v>
      </c>
      <c r="D2804" s="54">
        <v>1</v>
      </c>
    </row>
    <row r="2805" spans="1:4" x14ac:dyDescent="0.25">
      <c r="A2805" s="1" t="s">
        <v>6416</v>
      </c>
      <c r="B2805" s="61" t="s">
        <v>6417</v>
      </c>
      <c r="C2805" s="60" t="s">
        <v>1201</v>
      </c>
      <c r="D2805" s="54">
        <v>1</v>
      </c>
    </row>
    <row r="2806" spans="1:4" x14ac:dyDescent="0.25">
      <c r="A2806" s="1" t="s">
        <v>6418</v>
      </c>
      <c r="B2806" s="61" t="s">
        <v>6419</v>
      </c>
      <c r="C2806" s="60" t="s">
        <v>1201</v>
      </c>
      <c r="D2806" s="54">
        <v>1</v>
      </c>
    </row>
    <row r="2807" spans="1:4" ht="26.25" customHeight="1" x14ac:dyDescent="0.25">
      <c r="A2807" s="55" t="s">
        <v>6420</v>
      </c>
      <c r="B2807" s="61" t="s">
        <v>6421</v>
      </c>
      <c r="C2807" s="60" t="s">
        <v>1201</v>
      </c>
      <c r="D2807" s="54">
        <v>7</v>
      </c>
    </row>
    <row r="2808" spans="1:4" x14ac:dyDescent="0.25">
      <c r="A2808" s="1" t="s">
        <v>6422</v>
      </c>
      <c r="B2808" s="61" t="s">
        <v>6423</v>
      </c>
      <c r="C2808" s="60" t="s">
        <v>1201</v>
      </c>
      <c r="D2808" s="54">
        <v>2</v>
      </c>
    </row>
    <row r="2809" spans="1:4" x14ac:dyDescent="0.25">
      <c r="A2809" s="1" t="s">
        <v>6424</v>
      </c>
      <c r="B2809" s="61" t="s">
        <v>6425</v>
      </c>
      <c r="C2809" s="60" t="s">
        <v>1201</v>
      </c>
      <c r="D2809" s="54">
        <v>4</v>
      </c>
    </row>
    <row r="2810" spans="1:4" x14ac:dyDescent="0.25">
      <c r="A2810" s="1" t="s">
        <v>6426</v>
      </c>
      <c r="B2810" s="61" t="s">
        <v>6427</v>
      </c>
      <c r="C2810" s="60" t="s">
        <v>1201</v>
      </c>
      <c r="D2810" s="54">
        <v>1</v>
      </c>
    </row>
    <row r="2811" spans="1:4" x14ac:dyDescent="0.25">
      <c r="A2811" s="1" t="s">
        <v>6428</v>
      </c>
      <c r="B2811" s="61" t="s">
        <v>6429</v>
      </c>
      <c r="C2811" s="60" t="s">
        <v>1201</v>
      </c>
      <c r="D2811" s="54">
        <v>28</v>
      </c>
    </row>
    <row r="2812" spans="1:4" x14ac:dyDescent="0.25">
      <c r="A2812" s="1" t="s">
        <v>6430</v>
      </c>
      <c r="B2812" s="61" t="s">
        <v>6431</v>
      </c>
      <c r="C2812" s="60" t="s">
        <v>1201</v>
      </c>
      <c r="D2812" s="54">
        <v>8</v>
      </c>
    </row>
    <row r="2813" spans="1:4" x14ac:dyDescent="0.25">
      <c r="A2813" s="1" t="s">
        <v>6432</v>
      </c>
      <c r="B2813" s="61" t="s">
        <v>6433</v>
      </c>
      <c r="C2813" s="60" t="s">
        <v>1201</v>
      </c>
      <c r="D2813" s="54">
        <v>3</v>
      </c>
    </row>
    <row r="2814" spans="1:4" x14ac:dyDescent="0.25">
      <c r="A2814" s="1" t="s">
        <v>6434</v>
      </c>
      <c r="B2814" s="61" t="s">
        <v>6435</v>
      </c>
      <c r="C2814" s="60" t="s">
        <v>1201</v>
      </c>
      <c r="D2814" s="54">
        <v>20</v>
      </c>
    </row>
    <row r="2815" spans="1:4" x14ac:dyDescent="0.25">
      <c r="A2815" s="1" t="s">
        <v>6436</v>
      </c>
      <c r="B2815" s="61" t="s">
        <v>6437</v>
      </c>
      <c r="C2815" s="60" t="s">
        <v>1201</v>
      </c>
      <c r="D2815" s="54">
        <v>2</v>
      </c>
    </row>
    <row r="2816" spans="1:4" x14ac:dyDescent="0.25">
      <c r="A2816" s="1" t="s">
        <v>6438</v>
      </c>
      <c r="B2816" s="61" t="s">
        <v>6439</v>
      </c>
      <c r="C2816" s="60" t="s">
        <v>1201</v>
      </c>
      <c r="D2816" s="54">
        <v>2</v>
      </c>
    </row>
    <row r="2817" spans="1:4" x14ac:dyDescent="0.25">
      <c r="A2817" s="1" t="s">
        <v>6440</v>
      </c>
      <c r="B2817" s="61" t="s">
        <v>6441</v>
      </c>
      <c r="C2817" s="60" t="s">
        <v>1201</v>
      </c>
      <c r="D2817" s="54">
        <v>2</v>
      </c>
    </row>
    <row r="2818" spans="1:4" x14ac:dyDescent="0.25">
      <c r="A2818" s="1" t="s">
        <v>6442</v>
      </c>
      <c r="B2818" s="61" t="s">
        <v>6443</v>
      </c>
      <c r="C2818" s="60" t="s">
        <v>1201</v>
      </c>
      <c r="D2818" s="54">
        <v>2</v>
      </c>
    </row>
    <row r="2819" spans="1:4" x14ac:dyDescent="0.25">
      <c r="A2819" s="1" t="s">
        <v>6444</v>
      </c>
      <c r="B2819" s="61" t="s">
        <v>6445</v>
      </c>
      <c r="C2819" s="60" t="s">
        <v>1201</v>
      </c>
      <c r="D2819" s="54">
        <v>16</v>
      </c>
    </row>
    <row r="2820" spans="1:4" x14ac:dyDescent="0.25">
      <c r="A2820" s="1" t="s">
        <v>6446</v>
      </c>
      <c r="B2820" s="61" t="s">
        <v>6447</v>
      </c>
      <c r="C2820" s="60" t="s">
        <v>1201</v>
      </c>
      <c r="D2820" s="54">
        <v>1</v>
      </c>
    </row>
    <row r="2821" spans="1:4" x14ac:dyDescent="0.25">
      <c r="A2821" s="1" t="s">
        <v>6448</v>
      </c>
      <c r="B2821" s="61" t="s">
        <v>6449</v>
      </c>
      <c r="C2821" s="60" t="s">
        <v>1201</v>
      </c>
      <c r="D2821" s="54">
        <v>5</v>
      </c>
    </row>
    <row r="2822" spans="1:4" x14ac:dyDescent="0.25">
      <c r="A2822" s="1" t="s">
        <v>6450</v>
      </c>
      <c r="B2822" s="61" t="s">
        <v>6451</v>
      </c>
      <c r="C2822" s="60" t="s">
        <v>1201</v>
      </c>
      <c r="D2822" s="54">
        <v>660</v>
      </c>
    </row>
    <row r="2823" spans="1:4" x14ac:dyDescent="0.25">
      <c r="A2823" s="1" t="s">
        <v>6452</v>
      </c>
      <c r="B2823" s="61" t="s">
        <v>6453</v>
      </c>
      <c r="C2823" s="60" t="s">
        <v>1201</v>
      </c>
      <c r="D2823" s="54">
        <v>2</v>
      </c>
    </row>
    <row r="2824" spans="1:4" x14ac:dyDescent="0.25">
      <c r="A2824" s="1" t="s">
        <v>6454</v>
      </c>
      <c r="B2824" s="61" t="s">
        <v>6455</v>
      </c>
      <c r="C2824" s="60" t="s">
        <v>1201</v>
      </c>
      <c r="D2824" s="54">
        <v>6</v>
      </c>
    </row>
    <row r="2825" spans="1:4" x14ac:dyDescent="0.25">
      <c r="A2825" s="58" t="s">
        <v>6456</v>
      </c>
      <c r="B2825" s="61" t="s">
        <v>6457</v>
      </c>
      <c r="C2825" s="60" t="s">
        <v>1201</v>
      </c>
      <c r="D2825" s="54">
        <v>7</v>
      </c>
    </row>
    <row r="2826" spans="1:4" x14ac:dyDescent="0.25">
      <c r="A2826" s="1" t="s">
        <v>6458</v>
      </c>
      <c r="B2826" s="61" t="s">
        <v>6459</v>
      </c>
      <c r="C2826" s="60" t="s">
        <v>1201</v>
      </c>
      <c r="D2826" s="54">
        <v>131</v>
      </c>
    </row>
    <row r="2827" spans="1:4" x14ac:dyDescent="0.25">
      <c r="A2827" s="1" t="s">
        <v>6460</v>
      </c>
      <c r="B2827" s="61" t="s">
        <v>6461</v>
      </c>
      <c r="C2827" s="60" t="s">
        <v>1201</v>
      </c>
      <c r="D2827" s="54">
        <v>5</v>
      </c>
    </row>
    <row r="2828" spans="1:4" x14ac:dyDescent="0.25">
      <c r="A2828" s="1" t="s">
        <v>6462</v>
      </c>
      <c r="B2828" s="61" t="s">
        <v>6463</v>
      </c>
      <c r="C2828" s="60" t="s">
        <v>1201</v>
      </c>
      <c r="D2828" s="54">
        <v>107</v>
      </c>
    </row>
    <row r="2829" spans="1:4" x14ac:dyDescent="0.25">
      <c r="A2829" s="1" t="s">
        <v>6464</v>
      </c>
      <c r="B2829" s="61" t="s">
        <v>6465</v>
      </c>
      <c r="C2829" s="60" t="s">
        <v>1201</v>
      </c>
      <c r="D2829" s="54">
        <v>3</v>
      </c>
    </row>
    <row r="2830" spans="1:4" x14ac:dyDescent="0.25">
      <c r="A2830" s="1" t="s">
        <v>6466</v>
      </c>
      <c r="B2830" s="61" t="s">
        <v>6467</v>
      </c>
      <c r="C2830" s="60" t="s">
        <v>1201</v>
      </c>
      <c r="D2830" s="54">
        <v>9</v>
      </c>
    </row>
    <row r="2831" spans="1:4" x14ac:dyDescent="0.25">
      <c r="A2831" s="1" t="s">
        <v>6468</v>
      </c>
      <c r="B2831" s="61" t="s">
        <v>6469</v>
      </c>
      <c r="C2831" s="60" t="s">
        <v>1201</v>
      </c>
      <c r="D2831" s="54">
        <v>9</v>
      </c>
    </row>
    <row r="2832" spans="1:4" x14ac:dyDescent="0.25">
      <c r="A2832" s="1" t="s">
        <v>6470</v>
      </c>
      <c r="B2832" s="61" t="s">
        <v>6471</v>
      </c>
      <c r="C2832" s="60" t="s">
        <v>1201</v>
      </c>
      <c r="D2832" s="54">
        <v>4</v>
      </c>
    </row>
    <row r="2833" spans="1:4" x14ac:dyDescent="0.25">
      <c r="A2833" s="1" t="s">
        <v>6472</v>
      </c>
      <c r="B2833" s="61" t="s">
        <v>6473</v>
      </c>
      <c r="C2833" s="60" t="s">
        <v>1201</v>
      </c>
      <c r="D2833" s="54">
        <v>1</v>
      </c>
    </row>
    <row r="2834" spans="1:4" x14ac:dyDescent="0.25">
      <c r="A2834" s="1" t="s">
        <v>6474</v>
      </c>
      <c r="B2834" s="61" t="s">
        <v>6475</v>
      </c>
      <c r="C2834" s="60" t="s">
        <v>1201</v>
      </c>
      <c r="D2834" s="54">
        <v>17</v>
      </c>
    </row>
    <row r="2835" spans="1:4" x14ac:dyDescent="0.25">
      <c r="A2835" s="1" t="s">
        <v>6476</v>
      </c>
      <c r="B2835" s="61" t="s">
        <v>6477</v>
      </c>
      <c r="C2835" s="60" t="s">
        <v>1201</v>
      </c>
      <c r="D2835" s="54">
        <v>18</v>
      </c>
    </row>
    <row r="2836" spans="1:4" x14ac:dyDescent="0.25">
      <c r="A2836" s="1" t="s">
        <v>6478</v>
      </c>
      <c r="B2836" s="61" t="s">
        <v>6479</v>
      </c>
      <c r="C2836" s="60" t="s">
        <v>1201</v>
      </c>
      <c r="D2836" s="54">
        <v>57</v>
      </c>
    </row>
    <row r="2837" spans="1:4" x14ac:dyDescent="0.25">
      <c r="A2837" s="1" t="s">
        <v>6480</v>
      </c>
      <c r="B2837" s="61" t="s">
        <v>6481</v>
      </c>
      <c r="C2837" s="60" t="s">
        <v>1201</v>
      </c>
      <c r="D2837" s="54">
        <v>218</v>
      </c>
    </row>
    <row r="2838" spans="1:4" x14ac:dyDescent="0.25">
      <c r="A2838" s="1" t="s">
        <v>6482</v>
      </c>
      <c r="B2838" s="61" t="s">
        <v>6483</v>
      </c>
      <c r="C2838" s="60" t="s">
        <v>1201</v>
      </c>
      <c r="D2838" s="54">
        <v>6</v>
      </c>
    </row>
    <row r="2839" spans="1:4" x14ac:dyDescent="0.25">
      <c r="A2839" s="1" t="s">
        <v>6484</v>
      </c>
      <c r="B2839" s="61" t="s">
        <v>6485</v>
      </c>
      <c r="C2839" s="60" t="s">
        <v>1201</v>
      </c>
      <c r="D2839" s="54">
        <v>1</v>
      </c>
    </row>
    <row r="2840" spans="1:4" x14ac:dyDescent="0.25">
      <c r="A2840" s="1" t="s">
        <v>6486</v>
      </c>
      <c r="B2840" s="61" t="s">
        <v>6487</v>
      </c>
      <c r="C2840" s="60" t="s">
        <v>1201</v>
      </c>
      <c r="D2840" s="54">
        <v>105</v>
      </c>
    </row>
    <row r="2841" spans="1:4" x14ac:dyDescent="0.25">
      <c r="A2841" s="1" t="s">
        <v>6488</v>
      </c>
      <c r="B2841" s="61" t="s">
        <v>6489</v>
      </c>
      <c r="C2841" s="60" t="s">
        <v>1201</v>
      </c>
      <c r="D2841" s="54">
        <v>311</v>
      </c>
    </row>
    <row r="2842" spans="1:4" x14ac:dyDescent="0.25">
      <c r="A2842" s="1" t="s">
        <v>6490</v>
      </c>
      <c r="B2842" s="61" t="s">
        <v>6491</v>
      </c>
      <c r="C2842" s="60" t="s">
        <v>1201</v>
      </c>
      <c r="D2842" s="54">
        <v>1197</v>
      </c>
    </row>
    <row r="2843" spans="1:4" x14ac:dyDescent="0.25">
      <c r="A2843" s="1" t="s">
        <v>6492</v>
      </c>
      <c r="B2843" s="61" t="s">
        <v>6493</v>
      </c>
      <c r="C2843" s="60" t="s">
        <v>1201</v>
      </c>
      <c r="D2843" s="54">
        <v>700</v>
      </c>
    </row>
    <row r="2844" spans="1:4" x14ac:dyDescent="0.25">
      <c r="A2844" s="1" t="s">
        <v>6494</v>
      </c>
      <c r="B2844" s="61" t="s">
        <v>6495</v>
      </c>
      <c r="C2844" s="60" t="s">
        <v>1201</v>
      </c>
      <c r="D2844" s="54">
        <v>355</v>
      </c>
    </row>
    <row r="2845" spans="1:4" x14ac:dyDescent="0.25">
      <c r="A2845" s="1" t="s">
        <v>6496</v>
      </c>
      <c r="B2845" s="61" t="s">
        <v>6497</v>
      </c>
      <c r="C2845" s="60" t="s">
        <v>1201</v>
      </c>
      <c r="D2845" s="54">
        <v>2</v>
      </c>
    </row>
    <row r="2846" spans="1:4" x14ac:dyDescent="0.25">
      <c r="A2846" s="1" t="s">
        <v>6498</v>
      </c>
      <c r="B2846" s="61" t="s">
        <v>6499</v>
      </c>
      <c r="C2846" s="60" t="s">
        <v>1201</v>
      </c>
      <c r="D2846" s="54">
        <v>2</v>
      </c>
    </row>
    <row r="2847" spans="1:4" x14ac:dyDescent="0.25">
      <c r="A2847" s="1" t="s">
        <v>6500</v>
      </c>
      <c r="B2847" s="61" t="s">
        <v>6501</v>
      </c>
      <c r="C2847" s="60" t="s">
        <v>1201</v>
      </c>
      <c r="D2847" s="54">
        <v>18</v>
      </c>
    </row>
    <row r="2848" spans="1:4" x14ac:dyDescent="0.25">
      <c r="A2848" s="1" t="s">
        <v>6502</v>
      </c>
      <c r="B2848" s="61" t="s">
        <v>6503</v>
      </c>
      <c r="C2848" s="60" t="s">
        <v>1201</v>
      </c>
      <c r="D2848" s="54">
        <v>1</v>
      </c>
    </row>
    <row r="2849" spans="1:4" x14ac:dyDescent="0.25">
      <c r="A2849" s="1" t="s">
        <v>6504</v>
      </c>
      <c r="B2849" s="61" t="s">
        <v>6505</v>
      </c>
      <c r="C2849" s="60" t="s">
        <v>1201</v>
      </c>
      <c r="D2849" s="54">
        <v>2</v>
      </c>
    </row>
    <row r="2850" spans="1:4" x14ac:dyDescent="0.25">
      <c r="A2850" s="1" t="s">
        <v>6506</v>
      </c>
      <c r="B2850" s="61" t="s">
        <v>6507</v>
      </c>
      <c r="C2850" s="60" t="s">
        <v>1201</v>
      </c>
      <c r="D2850" s="54">
        <v>58</v>
      </c>
    </row>
    <row r="2851" spans="1:4" x14ac:dyDescent="0.25">
      <c r="A2851" s="1" t="s">
        <v>6508</v>
      </c>
      <c r="B2851" s="61" t="s">
        <v>6509</v>
      </c>
      <c r="C2851" s="60" t="s">
        <v>1201</v>
      </c>
      <c r="D2851" s="54">
        <v>33</v>
      </c>
    </row>
    <row r="2852" spans="1:4" x14ac:dyDescent="0.25">
      <c r="A2852" s="1" t="s">
        <v>6510</v>
      </c>
      <c r="B2852" s="61" t="s">
        <v>6511</v>
      </c>
      <c r="C2852" s="60" t="s">
        <v>1201</v>
      </c>
      <c r="D2852" s="54">
        <v>3</v>
      </c>
    </row>
    <row r="2853" spans="1:4" x14ac:dyDescent="0.25">
      <c r="A2853" s="1" t="s">
        <v>6512</v>
      </c>
      <c r="B2853" s="61" t="s">
        <v>6513</v>
      </c>
      <c r="C2853" s="60" t="s">
        <v>1201</v>
      </c>
      <c r="D2853" s="54">
        <v>6</v>
      </c>
    </row>
    <row r="2854" spans="1:4" x14ac:dyDescent="0.25">
      <c r="A2854" s="1" t="s">
        <v>6514</v>
      </c>
      <c r="B2854" s="61" t="s">
        <v>6515</v>
      </c>
      <c r="C2854" s="60" t="s">
        <v>1201</v>
      </c>
      <c r="D2854" s="54">
        <v>12</v>
      </c>
    </row>
    <row r="2855" spans="1:4" x14ac:dyDescent="0.25">
      <c r="A2855" s="1" t="s">
        <v>6516</v>
      </c>
      <c r="B2855" s="61" t="s">
        <v>6517</v>
      </c>
      <c r="C2855" s="60" t="s">
        <v>1201</v>
      </c>
      <c r="D2855" s="54">
        <v>1</v>
      </c>
    </row>
    <row r="2856" spans="1:4" x14ac:dyDescent="0.25">
      <c r="A2856" s="1" t="s">
        <v>6518</v>
      </c>
      <c r="B2856" s="61" t="s">
        <v>6519</v>
      </c>
      <c r="C2856" s="60" t="s">
        <v>1201</v>
      </c>
      <c r="D2856" s="54">
        <v>11</v>
      </c>
    </row>
    <row r="2857" spans="1:4" x14ac:dyDescent="0.25">
      <c r="A2857" s="1" t="s">
        <v>6520</v>
      </c>
      <c r="B2857" s="61" t="s">
        <v>6521</v>
      </c>
      <c r="C2857" s="60" t="s">
        <v>1201</v>
      </c>
      <c r="D2857" s="54">
        <v>16</v>
      </c>
    </row>
    <row r="2858" spans="1:4" x14ac:dyDescent="0.25">
      <c r="A2858" s="1" t="s">
        <v>6522</v>
      </c>
      <c r="B2858" s="61" t="s">
        <v>6523</v>
      </c>
      <c r="C2858" s="60" t="s">
        <v>1201</v>
      </c>
      <c r="D2858" s="54">
        <v>1</v>
      </c>
    </row>
    <row r="2859" spans="1:4" x14ac:dyDescent="0.25">
      <c r="A2859" s="1" t="s">
        <v>6524</v>
      </c>
      <c r="B2859" s="61" t="s">
        <v>6525</v>
      </c>
      <c r="C2859" s="60" t="s">
        <v>1201</v>
      </c>
      <c r="D2859" s="54">
        <v>68</v>
      </c>
    </row>
    <row r="2860" spans="1:4" x14ac:dyDescent="0.25">
      <c r="A2860" s="1" t="s">
        <v>6526</v>
      </c>
      <c r="B2860" s="61" t="s">
        <v>6527</v>
      </c>
      <c r="C2860" s="60" t="s">
        <v>1201</v>
      </c>
      <c r="D2860" s="54">
        <v>4</v>
      </c>
    </row>
    <row r="2861" spans="1:4" x14ac:dyDescent="0.25">
      <c r="A2861" s="1" t="s">
        <v>6528</v>
      </c>
      <c r="B2861" s="61" t="s">
        <v>6529</v>
      </c>
      <c r="C2861" s="60" t="s">
        <v>1201</v>
      </c>
      <c r="D2861" s="54">
        <v>5</v>
      </c>
    </row>
    <row r="2862" spans="1:4" x14ac:dyDescent="0.25">
      <c r="A2862" s="1" t="s">
        <v>6530</v>
      </c>
      <c r="B2862" s="61" t="s">
        <v>6531</v>
      </c>
      <c r="C2862" s="60" t="s">
        <v>1201</v>
      </c>
      <c r="D2862" s="54">
        <v>1</v>
      </c>
    </row>
    <row r="2863" spans="1:4" x14ac:dyDescent="0.25">
      <c r="A2863" s="1" t="s">
        <v>6532</v>
      </c>
      <c r="B2863" s="61" t="s">
        <v>6533</v>
      </c>
      <c r="C2863" s="60" t="s">
        <v>1201</v>
      </c>
      <c r="D2863" s="54">
        <v>26</v>
      </c>
    </row>
    <row r="2864" spans="1:4" x14ac:dyDescent="0.25">
      <c r="A2864" s="1" t="s">
        <v>6534</v>
      </c>
      <c r="B2864" s="61" t="s">
        <v>6535</v>
      </c>
      <c r="C2864" s="60" t="s">
        <v>1201</v>
      </c>
      <c r="D2864" s="54">
        <v>1</v>
      </c>
    </row>
    <row r="2865" spans="1:4" x14ac:dyDescent="0.25">
      <c r="A2865" s="1" t="s">
        <v>6536</v>
      </c>
      <c r="B2865" s="61" t="s">
        <v>6537</v>
      </c>
      <c r="C2865" s="60" t="s">
        <v>1201</v>
      </c>
      <c r="D2865" s="54">
        <v>1171</v>
      </c>
    </row>
    <row r="2866" spans="1:4" x14ac:dyDescent="0.25">
      <c r="A2866" s="1" t="s">
        <v>6538</v>
      </c>
      <c r="B2866" s="61" t="s">
        <v>6539</v>
      </c>
      <c r="C2866" s="60" t="s">
        <v>1201</v>
      </c>
      <c r="D2866" s="54">
        <v>36</v>
      </c>
    </row>
    <row r="2867" spans="1:4" x14ac:dyDescent="0.25">
      <c r="A2867" s="58" t="s">
        <v>6540</v>
      </c>
      <c r="B2867" s="61" t="s">
        <v>6541</v>
      </c>
      <c r="C2867" s="60" t="s">
        <v>1201</v>
      </c>
      <c r="D2867" s="54">
        <v>51</v>
      </c>
    </row>
    <row r="2868" spans="1:4" x14ac:dyDescent="0.25">
      <c r="A2868" s="1" t="s">
        <v>6542</v>
      </c>
      <c r="B2868" s="61" t="s">
        <v>6543</v>
      </c>
      <c r="C2868" s="60" t="s">
        <v>1201</v>
      </c>
      <c r="D2868" s="54">
        <v>6</v>
      </c>
    </row>
    <row r="2869" spans="1:4" x14ac:dyDescent="0.25">
      <c r="A2869" s="1" t="s">
        <v>6544</v>
      </c>
      <c r="B2869" s="61" t="s">
        <v>6545</v>
      </c>
      <c r="C2869" s="60" t="s">
        <v>1201</v>
      </c>
      <c r="D2869" s="54">
        <v>1</v>
      </c>
    </row>
    <row r="2870" spans="1:4" x14ac:dyDescent="0.25">
      <c r="A2870" s="1" t="s">
        <v>6546</v>
      </c>
      <c r="B2870" s="61" t="s">
        <v>6547</v>
      </c>
      <c r="C2870" s="60" t="s">
        <v>1201</v>
      </c>
      <c r="D2870" s="54">
        <v>19</v>
      </c>
    </row>
    <row r="2871" spans="1:4" x14ac:dyDescent="0.25">
      <c r="A2871" s="1" t="s">
        <v>6548</v>
      </c>
      <c r="B2871" s="61" t="s">
        <v>6549</v>
      </c>
      <c r="C2871" s="60" t="s">
        <v>1201</v>
      </c>
      <c r="D2871" s="54">
        <v>8</v>
      </c>
    </row>
    <row r="2872" spans="1:4" x14ac:dyDescent="0.25">
      <c r="A2872" s="1" t="s">
        <v>6550</v>
      </c>
      <c r="B2872" s="61" t="s">
        <v>6551</v>
      </c>
      <c r="C2872" s="60" t="s">
        <v>1201</v>
      </c>
      <c r="D2872" s="54">
        <v>10</v>
      </c>
    </row>
    <row r="2873" spans="1:4" x14ac:dyDescent="0.25">
      <c r="A2873" s="1" t="s">
        <v>6552</v>
      </c>
      <c r="B2873" s="61" t="s">
        <v>6553</v>
      </c>
      <c r="C2873" s="60" t="s">
        <v>1201</v>
      </c>
      <c r="D2873" s="54">
        <v>13</v>
      </c>
    </row>
    <row r="2874" spans="1:4" x14ac:dyDescent="0.25">
      <c r="A2874" s="1" t="s">
        <v>6554</v>
      </c>
      <c r="B2874" s="61" t="s">
        <v>6555</v>
      </c>
      <c r="C2874" s="60" t="s">
        <v>1201</v>
      </c>
      <c r="D2874" s="54">
        <v>10</v>
      </c>
    </row>
    <row r="2875" spans="1:4" x14ac:dyDescent="0.25">
      <c r="A2875" s="1" t="s">
        <v>6556</v>
      </c>
      <c r="B2875" s="61" t="s">
        <v>6557</v>
      </c>
      <c r="C2875" s="60" t="s">
        <v>1201</v>
      </c>
      <c r="D2875" s="54">
        <v>1</v>
      </c>
    </row>
    <row r="2876" spans="1:4" x14ac:dyDescent="0.25">
      <c r="A2876" s="1" t="s">
        <v>6558</v>
      </c>
      <c r="B2876" s="61" t="s">
        <v>6559</v>
      </c>
      <c r="C2876" s="60" t="s">
        <v>1201</v>
      </c>
      <c r="D2876" s="54">
        <v>6</v>
      </c>
    </row>
    <row r="2877" spans="1:4" x14ac:dyDescent="0.25">
      <c r="A2877" s="1" t="s">
        <v>6560</v>
      </c>
      <c r="B2877" s="61" t="s">
        <v>6561</v>
      </c>
      <c r="C2877" s="60" t="s">
        <v>1201</v>
      </c>
      <c r="D2877" s="54">
        <v>2</v>
      </c>
    </row>
    <row r="2878" spans="1:4" x14ac:dyDescent="0.25">
      <c r="A2878" s="1" t="s">
        <v>6562</v>
      </c>
      <c r="B2878" s="61" t="s">
        <v>6563</v>
      </c>
      <c r="C2878" s="60" t="s">
        <v>1201</v>
      </c>
      <c r="D2878" s="54">
        <v>1</v>
      </c>
    </row>
    <row r="2879" spans="1:4" x14ac:dyDescent="0.25">
      <c r="A2879" s="1" t="s">
        <v>6564</v>
      </c>
      <c r="B2879" s="61" t="s">
        <v>6565</v>
      </c>
      <c r="C2879" s="60" t="s">
        <v>1201</v>
      </c>
      <c r="D2879" s="54">
        <v>7</v>
      </c>
    </row>
    <row r="2880" spans="1:4" x14ac:dyDescent="0.25">
      <c r="A2880" s="1" t="s">
        <v>6566</v>
      </c>
      <c r="B2880" s="61" t="s">
        <v>6567</v>
      </c>
      <c r="C2880" s="60" t="s">
        <v>1201</v>
      </c>
      <c r="D2880" s="54">
        <v>15</v>
      </c>
    </row>
    <row r="2881" spans="1:4" x14ac:dyDescent="0.25">
      <c r="A2881" s="58" t="s">
        <v>6568</v>
      </c>
      <c r="B2881" s="61" t="s">
        <v>6569</v>
      </c>
      <c r="C2881" s="60" t="s">
        <v>1201</v>
      </c>
      <c r="D2881" s="54">
        <v>36</v>
      </c>
    </row>
    <row r="2882" spans="1:4" x14ac:dyDescent="0.25">
      <c r="A2882" s="1" t="s">
        <v>6570</v>
      </c>
      <c r="B2882" s="61" t="s">
        <v>6571</v>
      </c>
      <c r="C2882" s="60" t="s">
        <v>1201</v>
      </c>
      <c r="D2882" s="54">
        <v>2</v>
      </c>
    </row>
    <row r="2883" spans="1:4" x14ac:dyDescent="0.25">
      <c r="A2883" s="1" t="s">
        <v>6572</v>
      </c>
      <c r="B2883" s="61" t="s">
        <v>6573</v>
      </c>
      <c r="C2883" s="60" t="s">
        <v>1201</v>
      </c>
      <c r="D2883" s="54">
        <v>1</v>
      </c>
    </row>
    <row r="2884" spans="1:4" x14ac:dyDescent="0.25">
      <c r="A2884" s="1" t="s">
        <v>6574</v>
      </c>
      <c r="B2884" s="61" t="s">
        <v>6575</v>
      </c>
      <c r="C2884" s="60" t="s">
        <v>1201</v>
      </c>
      <c r="D2884" s="54">
        <v>2</v>
      </c>
    </row>
    <row r="2885" spans="1:4" x14ac:dyDescent="0.25">
      <c r="A2885" s="1" t="s">
        <v>6576</v>
      </c>
      <c r="B2885" s="61" t="s">
        <v>6577</v>
      </c>
      <c r="C2885" s="60" t="s">
        <v>1201</v>
      </c>
      <c r="D2885" s="54">
        <v>1784</v>
      </c>
    </row>
    <row r="2886" spans="1:4" x14ac:dyDescent="0.25">
      <c r="A2886" s="1" t="s">
        <v>6578</v>
      </c>
      <c r="B2886" s="61" t="s">
        <v>6579</v>
      </c>
      <c r="C2886" s="60" t="s">
        <v>1201</v>
      </c>
      <c r="D2886" s="54">
        <v>100</v>
      </c>
    </row>
    <row r="2887" spans="1:4" x14ac:dyDescent="0.25">
      <c r="A2887" s="1" t="s">
        <v>6580</v>
      </c>
      <c r="B2887" s="61" t="s">
        <v>6581</v>
      </c>
      <c r="C2887" s="60" t="s">
        <v>1201</v>
      </c>
      <c r="D2887" s="54">
        <v>123</v>
      </c>
    </row>
    <row r="2888" spans="1:4" x14ac:dyDescent="0.25">
      <c r="A2888" s="1" t="s">
        <v>6582</v>
      </c>
      <c r="B2888" s="61" t="s">
        <v>6583</v>
      </c>
      <c r="C2888" s="60" t="s">
        <v>1201</v>
      </c>
      <c r="D2888" s="54">
        <v>219</v>
      </c>
    </row>
    <row r="2889" spans="1:4" x14ac:dyDescent="0.25">
      <c r="A2889" s="1" t="s">
        <v>6584</v>
      </c>
      <c r="B2889" s="61" t="s">
        <v>6585</v>
      </c>
      <c r="C2889" s="60" t="s">
        <v>1201</v>
      </c>
      <c r="D2889" s="54">
        <v>16</v>
      </c>
    </row>
    <row r="2890" spans="1:4" x14ac:dyDescent="0.25">
      <c r="A2890" s="1" t="s">
        <v>4333</v>
      </c>
      <c r="B2890" s="61" t="s">
        <v>6586</v>
      </c>
      <c r="C2890" s="60" t="s">
        <v>1201</v>
      </c>
      <c r="D2890" s="54">
        <v>2</v>
      </c>
    </row>
    <row r="2891" spans="1:4" x14ac:dyDescent="0.25">
      <c r="A2891" s="1" t="s">
        <v>6587</v>
      </c>
      <c r="B2891" s="61" t="s">
        <v>6588</v>
      </c>
      <c r="C2891" s="60" t="s">
        <v>1201</v>
      </c>
      <c r="D2891" s="54">
        <v>82</v>
      </c>
    </row>
    <row r="2892" spans="1:4" x14ac:dyDescent="0.25">
      <c r="A2892" s="1" t="s">
        <v>6589</v>
      </c>
      <c r="B2892" s="61" t="s">
        <v>6590</v>
      </c>
      <c r="C2892" s="60" t="s">
        <v>1201</v>
      </c>
      <c r="D2892" s="54">
        <v>16</v>
      </c>
    </row>
    <row r="2893" spans="1:4" x14ac:dyDescent="0.25">
      <c r="A2893" s="1" t="s">
        <v>6591</v>
      </c>
      <c r="B2893" s="61" t="s">
        <v>6592</v>
      </c>
      <c r="C2893" s="60" t="s">
        <v>1201</v>
      </c>
      <c r="D2893" s="54">
        <v>7</v>
      </c>
    </row>
    <row r="2894" spans="1:4" x14ac:dyDescent="0.25">
      <c r="A2894" s="1" t="s">
        <v>6593</v>
      </c>
      <c r="B2894" s="61" t="s">
        <v>6594</v>
      </c>
      <c r="C2894" s="60" t="s">
        <v>1201</v>
      </c>
      <c r="D2894" s="54">
        <v>8</v>
      </c>
    </row>
    <row r="2895" spans="1:4" x14ac:dyDescent="0.25">
      <c r="A2895" s="1" t="s">
        <v>6595</v>
      </c>
      <c r="B2895" s="61" t="s">
        <v>6596</v>
      </c>
      <c r="C2895" s="60" t="s">
        <v>1201</v>
      </c>
      <c r="D2895" s="54">
        <v>10</v>
      </c>
    </row>
    <row r="2896" spans="1:4" x14ac:dyDescent="0.25">
      <c r="A2896" s="1" t="s">
        <v>6597</v>
      </c>
      <c r="B2896" s="61" t="s">
        <v>6598</v>
      </c>
      <c r="C2896" s="60" t="s">
        <v>1201</v>
      </c>
      <c r="D2896" s="54">
        <v>2</v>
      </c>
    </row>
    <row r="2897" spans="1:4" x14ac:dyDescent="0.25">
      <c r="A2897" s="1" t="s">
        <v>6599</v>
      </c>
      <c r="B2897" s="61" t="s">
        <v>6600</v>
      </c>
      <c r="C2897" s="60" t="s">
        <v>1201</v>
      </c>
      <c r="D2897" s="54">
        <v>29</v>
      </c>
    </row>
    <row r="2898" spans="1:4" x14ac:dyDescent="0.25">
      <c r="A2898" s="1" t="s">
        <v>6601</v>
      </c>
      <c r="B2898" s="61" t="s">
        <v>6602</v>
      </c>
      <c r="C2898" s="60" t="s">
        <v>1201</v>
      </c>
      <c r="D2898" s="54">
        <v>12</v>
      </c>
    </row>
    <row r="2899" spans="1:4" x14ac:dyDescent="0.25">
      <c r="A2899" s="1" t="s">
        <v>6603</v>
      </c>
      <c r="B2899" s="61" t="s">
        <v>6604</v>
      </c>
      <c r="C2899" s="60" t="s">
        <v>1201</v>
      </c>
      <c r="D2899" s="54">
        <v>2</v>
      </c>
    </row>
    <row r="2900" spans="1:4" x14ac:dyDescent="0.25">
      <c r="A2900" s="1" t="s">
        <v>6605</v>
      </c>
      <c r="B2900" s="61" t="s">
        <v>6606</v>
      </c>
      <c r="C2900" s="60" t="s">
        <v>1201</v>
      </c>
      <c r="D2900" s="54">
        <v>1</v>
      </c>
    </row>
    <row r="2901" spans="1:4" x14ac:dyDescent="0.25">
      <c r="A2901" s="1" t="s">
        <v>6607</v>
      </c>
      <c r="B2901" s="61" t="s">
        <v>6608</v>
      </c>
      <c r="C2901" s="60" t="s">
        <v>1201</v>
      </c>
      <c r="D2901" s="54">
        <v>14</v>
      </c>
    </row>
    <row r="2902" spans="1:4" x14ac:dyDescent="0.25">
      <c r="A2902" s="1" t="s">
        <v>6609</v>
      </c>
      <c r="B2902" s="61" t="s">
        <v>6610</v>
      </c>
      <c r="C2902" s="60" t="s">
        <v>1201</v>
      </c>
      <c r="D2902" s="54">
        <v>24</v>
      </c>
    </row>
    <row r="2903" spans="1:4" x14ac:dyDescent="0.25">
      <c r="A2903" s="1" t="s">
        <v>6611</v>
      </c>
      <c r="B2903" s="61" t="s">
        <v>6612</v>
      </c>
      <c r="C2903" s="60" t="s">
        <v>1201</v>
      </c>
      <c r="D2903" s="54">
        <v>7</v>
      </c>
    </row>
    <row r="2904" spans="1:4" x14ac:dyDescent="0.25">
      <c r="A2904" s="1" t="s">
        <v>6613</v>
      </c>
      <c r="B2904" s="61" t="s">
        <v>6614</v>
      </c>
      <c r="C2904" s="60" t="s">
        <v>1201</v>
      </c>
      <c r="D2904" s="54">
        <v>8</v>
      </c>
    </row>
    <row r="2905" spans="1:4" x14ac:dyDescent="0.25">
      <c r="A2905" s="1" t="s">
        <v>6615</v>
      </c>
      <c r="B2905" s="61" t="s">
        <v>6616</v>
      </c>
      <c r="C2905" s="60" t="s">
        <v>1201</v>
      </c>
      <c r="D2905" s="54">
        <v>1</v>
      </c>
    </row>
    <row r="2906" spans="1:4" x14ac:dyDescent="0.25">
      <c r="A2906" s="1" t="s">
        <v>6617</v>
      </c>
      <c r="B2906" s="61" t="s">
        <v>6618</v>
      </c>
      <c r="C2906" s="60" t="s">
        <v>1201</v>
      </c>
      <c r="D2906" s="54">
        <v>2</v>
      </c>
    </row>
    <row r="2907" spans="1:4" x14ac:dyDescent="0.25">
      <c r="A2907" s="1" t="s">
        <v>6619</v>
      </c>
      <c r="B2907" s="61" t="s">
        <v>6620</v>
      </c>
      <c r="C2907" s="60" t="s">
        <v>1201</v>
      </c>
      <c r="D2907" s="54">
        <v>5</v>
      </c>
    </row>
    <row r="2908" spans="1:4" x14ac:dyDescent="0.25">
      <c r="A2908" s="1" t="s">
        <v>6621</v>
      </c>
      <c r="B2908" s="61" t="s">
        <v>6622</v>
      </c>
      <c r="C2908" s="60" t="s">
        <v>1201</v>
      </c>
      <c r="D2908" s="54">
        <v>10</v>
      </c>
    </row>
    <row r="2909" spans="1:4" x14ac:dyDescent="0.25">
      <c r="A2909" s="1" t="s">
        <v>6623</v>
      </c>
      <c r="B2909" s="61" t="s">
        <v>6624</v>
      </c>
      <c r="C2909" s="60" t="s">
        <v>1201</v>
      </c>
      <c r="D2909" s="54">
        <v>1</v>
      </c>
    </row>
    <row r="2910" spans="1:4" x14ac:dyDescent="0.25">
      <c r="A2910" s="1" t="s">
        <v>6625</v>
      </c>
      <c r="B2910" s="61" t="s">
        <v>6626</v>
      </c>
      <c r="C2910" s="60" t="s">
        <v>1201</v>
      </c>
      <c r="D2910" s="54">
        <v>15</v>
      </c>
    </row>
    <row r="2911" spans="1:4" x14ac:dyDescent="0.25">
      <c r="A2911" s="1" t="s">
        <v>6627</v>
      </c>
      <c r="B2911" s="61" t="s">
        <v>6628</v>
      </c>
      <c r="C2911" s="60" t="s">
        <v>1201</v>
      </c>
      <c r="D2911" s="54">
        <v>3</v>
      </c>
    </row>
    <row r="2912" spans="1:4" x14ac:dyDescent="0.25">
      <c r="A2912" s="1" t="s">
        <v>6629</v>
      </c>
      <c r="B2912" s="61" t="s">
        <v>6630</v>
      </c>
      <c r="C2912" s="60" t="s">
        <v>1201</v>
      </c>
      <c r="D2912" s="54">
        <v>4</v>
      </c>
    </row>
    <row r="2913" spans="1:4" x14ac:dyDescent="0.25">
      <c r="A2913" s="1" t="s">
        <v>6631</v>
      </c>
      <c r="B2913" s="61" t="s">
        <v>6632</v>
      </c>
      <c r="C2913" s="60" t="s">
        <v>1201</v>
      </c>
      <c r="D2913" s="54">
        <v>1</v>
      </c>
    </row>
    <row r="2914" spans="1:4" x14ac:dyDescent="0.25">
      <c r="A2914" s="1" t="s">
        <v>6633</v>
      </c>
      <c r="B2914" s="61" t="s">
        <v>6634</v>
      </c>
      <c r="C2914" s="60" t="s">
        <v>1201</v>
      </c>
      <c r="D2914" s="54">
        <v>7</v>
      </c>
    </row>
    <row r="2915" spans="1:4" x14ac:dyDescent="0.25">
      <c r="A2915" s="1" t="s">
        <v>6635</v>
      </c>
      <c r="B2915" s="61" t="s">
        <v>6636</v>
      </c>
      <c r="C2915" s="60" t="s">
        <v>1201</v>
      </c>
      <c r="D2915" s="54">
        <v>5</v>
      </c>
    </row>
    <row r="2916" spans="1:4" x14ac:dyDescent="0.25">
      <c r="A2916" s="1" t="s">
        <v>6637</v>
      </c>
      <c r="B2916" s="61" t="s">
        <v>6638</v>
      </c>
      <c r="C2916" s="60" t="s">
        <v>1201</v>
      </c>
      <c r="D2916" s="54">
        <v>8</v>
      </c>
    </row>
    <row r="2917" spans="1:4" x14ac:dyDescent="0.25">
      <c r="A2917" s="1" t="s">
        <v>6639</v>
      </c>
      <c r="B2917" s="61" t="s">
        <v>6640</v>
      </c>
      <c r="C2917" s="60" t="s">
        <v>1201</v>
      </c>
      <c r="D2917" s="54">
        <v>7</v>
      </c>
    </row>
    <row r="2918" spans="1:4" x14ac:dyDescent="0.25">
      <c r="A2918" s="1" t="s">
        <v>6641</v>
      </c>
      <c r="B2918" s="61" t="s">
        <v>6642</v>
      </c>
      <c r="C2918" s="60" t="s">
        <v>1201</v>
      </c>
      <c r="D2918" s="54">
        <v>2</v>
      </c>
    </row>
    <row r="2919" spans="1:4" x14ac:dyDescent="0.25">
      <c r="A2919" s="1" t="s">
        <v>6643</v>
      </c>
      <c r="B2919" s="61" t="s">
        <v>6644</v>
      </c>
      <c r="C2919" s="60" t="s">
        <v>1201</v>
      </c>
      <c r="D2919" s="54">
        <v>2</v>
      </c>
    </row>
    <row r="2920" spans="1:4" x14ac:dyDescent="0.25">
      <c r="A2920" s="1" t="s">
        <v>6645</v>
      </c>
      <c r="B2920" s="61" t="s">
        <v>6646</v>
      </c>
      <c r="C2920" s="60" t="s">
        <v>1201</v>
      </c>
      <c r="D2920" s="54">
        <v>1</v>
      </c>
    </row>
    <row r="2921" spans="1:4" x14ac:dyDescent="0.25">
      <c r="A2921" s="1" t="s">
        <v>6647</v>
      </c>
      <c r="B2921" s="61" t="s">
        <v>6648</v>
      </c>
      <c r="C2921" s="60" t="s">
        <v>1201</v>
      </c>
      <c r="D2921" s="54">
        <v>1</v>
      </c>
    </row>
    <row r="2922" spans="1:4" x14ac:dyDescent="0.25">
      <c r="A2922" s="58" t="s">
        <v>6649</v>
      </c>
      <c r="B2922" s="61" t="s">
        <v>6650</v>
      </c>
      <c r="C2922" s="60" t="s">
        <v>1201</v>
      </c>
      <c r="D2922" s="54">
        <v>1</v>
      </c>
    </row>
    <row r="2923" spans="1:4" x14ac:dyDescent="0.25">
      <c r="A2923" s="1" t="s">
        <v>6651</v>
      </c>
      <c r="B2923" s="61" t="s">
        <v>6652</v>
      </c>
      <c r="C2923" s="60" t="s">
        <v>1201</v>
      </c>
      <c r="D2923" s="54">
        <v>9</v>
      </c>
    </row>
    <row r="2924" spans="1:4" x14ac:dyDescent="0.25">
      <c r="A2924" s="1" t="s">
        <v>6653</v>
      </c>
      <c r="B2924" s="61" t="s">
        <v>6654</v>
      </c>
      <c r="C2924" s="60" t="s">
        <v>1201</v>
      </c>
      <c r="D2924" s="54">
        <v>8</v>
      </c>
    </row>
    <row r="2925" spans="1:4" x14ac:dyDescent="0.25">
      <c r="A2925" s="1" t="s">
        <v>6655</v>
      </c>
      <c r="B2925" s="61" t="s">
        <v>6656</v>
      </c>
      <c r="C2925" s="60" t="s">
        <v>1201</v>
      </c>
      <c r="D2925" s="54">
        <v>5</v>
      </c>
    </row>
    <row r="2926" spans="1:4" x14ac:dyDescent="0.25">
      <c r="A2926" s="1" t="s">
        <v>6657</v>
      </c>
      <c r="B2926" s="61" t="s">
        <v>6658</v>
      </c>
      <c r="C2926" s="60" t="s">
        <v>1201</v>
      </c>
      <c r="D2926" s="54">
        <v>22</v>
      </c>
    </row>
    <row r="2927" spans="1:4" x14ac:dyDescent="0.25">
      <c r="A2927" s="1" t="s">
        <v>6659</v>
      </c>
      <c r="B2927" s="61" t="s">
        <v>6660</v>
      </c>
      <c r="C2927" s="60" t="s">
        <v>1201</v>
      </c>
      <c r="D2927" s="54">
        <v>1</v>
      </c>
    </row>
    <row r="2928" spans="1:4" x14ac:dyDescent="0.25">
      <c r="A2928" s="1" t="s">
        <v>6661</v>
      </c>
      <c r="B2928" s="61" t="s">
        <v>6662</v>
      </c>
      <c r="C2928" s="60" t="s">
        <v>1201</v>
      </c>
      <c r="D2928" s="54">
        <v>6</v>
      </c>
    </row>
    <row r="2929" spans="1:4" x14ac:dyDescent="0.25">
      <c r="A2929" s="1" t="s">
        <v>6663</v>
      </c>
      <c r="B2929" s="61" t="s">
        <v>6664</v>
      </c>
      <c r="C2929" s="60" t="s">
        <v>1201</v>
      </c>
      <c r="D2929" s="54">
        <v>1</v>
      </c>
    </row>
    <row r="2930" spans="1:4" x14ac:dyDescent="0.25">
      <c r="A2930" s="1" t="s">
        <v>6665</v>
      </c>
      <c r="B2930" s="61" t="s">
        <v>6666</v>
      </c>
      <c r="C2930" s="60" t="s">
        <v>1201</v>
      </c>
      <c r="D2930" s="54">
        <v>5</v>
      </c>
    </row>
    <row r="2931" spans="1:4" x14ac:dyDescent="0.25">
      <c r="A2931" s="1" t="s">
        <v>6667</v>
      </c>
      <c r="B2931" s="61" t="s">
        <v>6668</v>
      </c>
      <c r="C2931" s="60" t="s">
        <v>1201</v>
      </c>
      <c r="D2931" s="54">
        <v>15</v>
      </c>
    </row>
    <row r="2932" spans="1:4" x14ac:dyDescent="0.25">
      <c r="A2932" s="1" t="s">
        <v>6669</v>
      </c>
      <c r="B2932" s="61" t="s">
        <v>6670</v>
      </c>
      <c r="C2932" s="60" t="s">
        <v>1201</v>
      </c>
      <c r="D2932" s="54">
        <v>3</v>
      </c>
    </row>
    <row r="2933" spans="1:4" x14ac:dyDescent="0.25">
      <c r="A2933" s="1" t="s">
        <v>6671</v>
      </c>
      <c r="B2933" s="61" t="s">
        <v>6672</v>
      </c>
      <c r="C2933" s="60" t="s">
        <v>1201</v>
      </c>
      <c r="D2933" s="54">
        <v>2</v>
      </c>
    </row>
    <row r="2934" spans="1:4" x14ac:dyDescent="0.25">
      <c r="A2934" s="1" t="s">
        <v>6673</v>
      </c>
      <c r="B2934" s="61" t="s">
        <v>6674</v>
      </c>
      <c r="C2934" s="60" t="s">
        <v>1201</v>
      </c>
      <c r="D2934" s="54">
        <v>5</v>
      </c>
    </row>
    <row r="2935" spans="1:4" x14ac:dyDescent="0.25">
      <c r="A2935" s="1" t="s">
        <v>6675</v>
      </c>
      <c r="B2935" s="61" t="s">
        <v>6676</v>
      </c>
      <c r="C2935" s="60" t="s">
        <v>1201</v>
      </c>
      <c r="D2935" s="54">
        <v>60</v>
      </c>
    </row>
    <row r="2936" spans="1:4" x14ac:dyDescent="0.25">
      <c r="A2936" s="1" t="s">
        <v>6677</v>
      </c>
      <c r="B2936" s="61" t="s">
        <v>6678</v>
      </c>
      <c r="C2936" s="60" t="s">
        <v>1201</v>
      </c>
      <c r="D2936" s="54">
        <v>2</v>
      </c>
    </row>
    <row r="2937" spans="1:4" x14ac:dyDescent="0.25">
      <c r="A2937" s="1" t="s">
        <v>6679</v>
      </c>
      <c r="B2937" s="61" t="s">
        <v>6680</v>
      </c>
      <c r="C2937" s="60" t="s">
        <v>1201</v>
      </c>
      <c r="D2937" s="54">
        <v>1</v>
      </c>
    </row>
    <row r="2938" spans="1:4" ht="34.5" customHeight="1" x14ac:dyDescent="0.25">
      <c r="A2938" s="55" t="s">
        <v>6681</v>
      </c>
      <c r="B2938" s="61" t="s">
        <v>6682</v>
      </c>
      <c r="C2938" s="60" t="s">
        <v>1201</v>
      </c>
      <c r="D2938" s="54">
        <v>9</v>
      </c>
    </row>
    <row r="2939" spans="1:4" x14ac:dyDescent="0.25">
      <c r="A2939" s="1" t="s">
        <v>6683</v>
      </c>
      <c r="B2939" s="61" t="s">
        <v>6684</v>
      </c>
      <c r="C2939" s="60" t="s">
        <v>1201</v>
      </c>
      <c r="D2939" s="54">
        <v>13</v>
      </c>
    </row>
    <row r="2940" spans="1:4" ht="34.5" customHeight="1" x14ac:dyDescent="0.25">
      <c r="A2940" s="55" t="s">
        <v>6685</v>
      </c>
      <c r="B2940" s="61" t="s">
        <v>6686</v>
      </c>
      <c r="C2940" s="60" t="s">
        <v>1201</v>
      </c>
      <c r="D2940" s="54">
        <v>7</v>
      </c>
    </row>
    <row r="2941" spans="1:4" ht="36" customHeight="1" x14ac:dyDescent="0.25">
      <c r="A2941" s="55" t="s">
        <v>6687</v>
      </c>
      <c r="B2941" s="61" t="s">
        <v>6688</v>
      </c>
      <c r="C2941" s="60" t="s">
        <v>1201</v>
      </c>
      <c r="D2941" s="54">
        <v>4</v>
      </c>
    </row>
    <row r="2942" spans="1:4" x14ac:dyDescent="0.25">
      <c r="A2942" s="1" t="s">
        <v>6689</v>
      </c>
      <c r="B2942" s="61" t="s">
        <v>6690</v>
      </c>
      <c r="C2942" s="60" t="s">
        <v>1201</v>
      </c>
      <c r="D2942" s="54">
        <v>6</v>
      </c>
    </row>
    <row r="2943" spans="1:4" ht="35.25" customHeight="1" x14ac:dyDescent="0.25">
      <c r="A2943" s="55" t="s">
        <v>6691</v>
      </c>
      <c r="B2943" s="61" t="s">
        <v>6692</v>
      </c>
      <c r="C2943" s="60" t="s">
        <v>1201</v>
      </c>
      <c r="D2943" s="54">
        <v>3</v>
      </c>
    </row>
    <row r="2944" spans="1:4" x14ac:dyDescent="0.25">
      <c r="A2944" s="1" t="s">
        <v>6693</v>
      </c>
      <c r="B2944" s="61" t="s">
        <v>6694</v>
      </c>
      <c r="C2944" s="60" t="s">
        <v>1201</v>
      </c>
      <c r="D2944" s="54">
        <v>7</v>
      </c>
    </row>
    <row r="2945" spans="1:4" x14ac:dyDescent="0.25">
      <c r="A2945" s="1" t="s">
        <v>6695</v>
      </c>
      <c r="B2945" s="61" t="s">
        <v>6696</v>
      </c>
      <c r="C2945" s="60" t="s">
        <v>1201</v>
      </c>
      <c r="D2945" s="54">
        <v>1</v>
      </c>
    </row>
    <row r="2946" spans="1:4" ht="34.5" customHeight="1" x14ac:dyDescent="0.25">
      <c r="A2946" s="55" t="s">
        <v>6697</v>
      </c>
      <c r="B2946" s="61" t="s">
        <v>6698</v>
      </c>
      <c r="C2946" s="60" t="s">
        <v>1201</v>
      </c>
      <c r="D2946" s="54">
        <v>9</v>
      </c>
    </row>
    <row r="2947" spans="1:4" x14ac:dyDescent="0.25">
      <c r="A2947" s="1" t="s">
        <v>6699</v>
      </c>
      <c r="B2947" s="61" t="s">
        <v>6700</v>
      </c>
      <c r="C2947" s="60" t="s">
        <v>1201</v>
      </c>
      <c r="D2947" s="54">
        <v>31</v>
      </c>
    </row>
    <row r="2948" spans="1:4" x14ac:dyDescent="0.25">
      <c r="A2948" s="1" t="s">
        <v>6701</v>
      </c>
      <c r="B2948" s="61" t="s">
        <v>6702</v>
      </c>
      <c r="C2948" s="60" t="s">
        <v>1201</v>
      </c>
      <c r="D2948" s="54">
        <v>7</v>
      </c>
    </row>
    <row r="2949" spans="1:4" x14ac:dyDescent="0.25">
      <c r="A2949" s="1" t="s">
        <v>6703</v>
      </c>
      <c r="B2949" s="61" t="s">
        <v>6704</v>
      </c>
      <c r="C2949" s="60" t="s">
        <v>1201</v>
      </c>
      <c r="D2949" s="54">
        <v>18</v>
      </c>
    </row>
    <row r="2950" spans="1:4" x14ac:dyDescent="0.25">
      <c r="A2950" s="1" t="s">
        <v>6705</v>
      </c>
      <c r="B2950" s="61" t="s">
        <v>6706</v>
      </c>
      <c r="C2950" s="60" t="s">
        <v>1201</v>
      </c>
      <c r="D2950" s="54">
        <v>6</v>
      </c>
    </row>
    <row r="2951" spans="1:4" x14ac:dyDescent="0.25">
      <c r="A2951" s="1" t="s">
        <v>6707</v>
      </c>
      <c r="B2951" s="61" t="s">
        <v>6708</v>
      </c>
      <c r="C2951" s="60" t="s">
        <v>1201</v>
      </c>
      <c r="D2951" s="54">
        <v>5</v>
      </c>
    </row>
    <row r="2952" spans="1:4" x14ac:dyDescent="0.25">
      <c r="A2952" s="1" t="s">
        <v>6709</v>
      </c>
      <c r="B2952" s="61" t="s">
        <v>6710</v>
      </c>
      <c r="C2952" s="60" t="s">
        <v>1201</v>
      </c>
      <c r="D2952" s="54">
        <v>8</v>
      </c>
    </row>
    <row r="2953" spans="1:4" x14ac:dyDescent="0.25">
      <c r="A2953" s="1" t="s">
        <v>6711</v>
      </c>
      <c r="B2953" s="61" t="s">
        <v>6712</v>
      </c>
      <c r="C2953" s="60" t="s">
        <v>1201</v>
      </c>
      <c r="D2953" s="54">
        <v>18</v>
      </c>
    </row>
    <row r="2954" spans="1:4" x14ac:dyDescent="0.25">
      <c r="A2954" s="1" t="s">
        <v>6713</v>
      </c>
      <c r="B2954" s="61" t="s">
        <v>6714</v>
      </c>
      <c r="C2954" s="60" t="s">
        <v>1201</v>
      </c>
      <c r="D2954" s="54">
        <v>4</v>
      </c>
    </row>
    <row r="2955" spans="1:4" x14ac:dyDescent="0.25">
      <c r="A2955" s="1" t="s">
        <v>6715</v>
      </c>
      <c r="B2955" s="61" t="s">
        <v>6716</v>
      </c>
      <c r="C2955" s="60" t="s">
        <v>1201</v>
      </c>
      <c r="D2955" s="54">
        <v>7</v>
      </c>
    </row>
    <row r="2956" spans="1:4" x14ac:dyDescent="0.25">
      <c r="A2956" s="1" t="s">
        <v>6717</v>
      </c>
      <c r="B2956" s="61" t="s">
        <v>6718</v>
      </c>
      <c r="C2956" s="60" t="s">
        <v>1201</v>
      </c>
      <c r="D2956" s="54">
        <v>27</v>
      </c>
    </row>
    <row r="2957" spans="1:4" x14ac:dyDescent="0.25">
      <c r="A2957" s="1" t="s">
        <v>6719</v>
      </c>
      <c r="B2957" s="61" t="s">
        <v>6720</v>
      </c>
      <c r="C2957" s="60" t="s">
        <v>1201</v>
      </c>
      <c r="D2957" s="54">
        <v>17</v>
      </c>
    </row>
    <row r="2958" spans="1:4" ht="31.5" customHeight="1" x14ac:dyDescent="0.25">
      <c r="A2958" s="55" t="s">
        <v>6721</v>
      </c>
      <c r="B2958" s="61" t="s">
        <v>6722</v>
      </c>
      <c r="C2958" s="60" t="s">
        <v>1201</v>
      </c>
      <c r="D2958" s="54">
        <v>64</v>
      </c>
    </row>
    <row r="2959" spans="1:4" x14ac:dyDescent="0.25">
      <c r="A2959" s="1" t="s">
        <v>6723</v>
      </c>
      <c r="B2959" s="61" t="s">
        <v>6724</v>
      </c>
      <c r="C2959" s="60" t="s">
        <v>1201</v>
      </c>
      <c r="D2959" s="54">
        <v>36</v>
      </c>
    </row>
    <row r="2960" spans="1:4" ht="36" customHeight="1" x14ac:dyDescent="0.25">
      <c r="A2960" s="55" t="s">
        <v>6725</v>
      </c>
      <c r="B2960" s="61" t="s">
        <v>6726</v>
      </c>
      <c r="C2960" s="60" t="s">
        <v>1201</v>
      </c>
      <c r="D2960" s="54">
        <v>1</v>
      </c>
    </row>
    <row r="2961" spans="1:4" x14ac:dyDescent="0.25">
      <c r="A2961" s="1" t="s">
        <v>6727</v>
      </c>
      <c r="B2961" s="61" t="s">
        <v>6728</v>
      </c>
      <c r="C2961" s="60" t="s">
        <v>1201</v>
      </c>
      <c r="D2961" s="54">
        <v>6</v>
      </c>
    </row>
    <row r="2962" spans="1:4" x14ac:dyDescent="0.25">
      <c r="A2962" s="1" t="s">
        <v>6729</v>
      </c>
      <c r="B2962" s="61" t="s">
        <v>6730</v>
      </c>
      <c r="C2962" s="60" t="s">
        <v>1201</v>
      </c>
      <c r="D2962" s="54">
        <v>34</v>
      </c>
    </row>
    <row r="2963" spans="1:4" x14ac:dyDescent="0.25">
      <c r="A2963" s="1" t="s">
        <v>4442</v>
      </c>
      <c r="B2963" s="61" t="s">
        <v>6731</v>
      </c>
      <c r="C2963" s="60" t="s">
        <v>1201</v>
      </c>
      <c r="D2963" s="54">
        <v>1</v>
      </c>
    </row>
    <row r="2964" spans="1:4" x14ac:dyDescent="0.25">
      <c r="A2964" s="1" t="s">
        <v>6732</v>
      </c>
      <c r="B2964" s="61" t="s">
        <v>6733</v>
      </c>
      <c r="C2964" s="60" t="s">
        <v>1201</v>
      </c>
      <c r="D2964" s="54">
        <v>1</v>
      </c>
    </row>
    <row r="2965" spans="1:4" x14ac:dyDescent="0.25">
      <c r="A2965" s="1" t="s">
        <v>6734</v>
      </c>
      <c r="B2965" s="61" t="s">
        <v>6735</v>
      </c>
      <c r="C2965" s="60" t="s">
        <v>1201</v>
      </c>
      <c r="D2965" s="54">
        <v>21</v>
      </c>
    </row>
    <row r="2966" spans="1:4" x14ac:dyDescent="0.25">
      <c r="A2966" s="1" t="s">
        <v>6736</v>
      </c>
      <c r="B2966" s="61" t="s">
        <v>6737</v>
      </c>
      <c r="C2966" s="60" t="s">
        <v>1201</v>
      </c>
      <c r="D2966" s="54">
        <v>1</v>
      </c>
    </row>
    <row r="2967" spans="1:4" x14ac:dyDescent="0.25">
      <c r="A2967" s="1" t="s">
        <v>6738</v>
      </c>
      <c r="B2967" s="61" t="s">
        <v>6739</v>
      </c>
      <c r="C2967" s="60" t="s">
        <v>1201</v>
      </c>
      <c r="D2967" s="54">
        <v>25</v>
      </c>
    </row>
    <row r="2968" spans="1:4" x14ac:dyDescent="0.25">
      <c r="A2968" s="1" t="s">
        <v>6740</v>
      </c>
      <c r="B2968" s="61" t="s">
        <v>6741</v>
      </c>
      <c r="C2968" s="60" t="s">
        <v>1201</v>
      </c>
      <c r="D2968" s="54">
        <v>1</v>
      </c>
    </row>
    <row r="2969" spans="1:4" x14ac:dyDescent="0.25">
      <c r="A2969" s="1" t="s">
        <v>6742</v>
      </c>
      <c r="B2969" s="61" t="s">
        <v>6743</v>
      </c>
      <c r="C2969" s="60" t="s">
        <v>1201</v>
      </c>
      <c r="D2969" s="54">
        <v>1</v>
      </c>
    </row>
    <row r="2970" spans="1:4" x14ac:dyDescent="0.25">
      <c r="A2970" s="1" t="s">
        <v>6744</v>
      </c>
      <c r="B2970" s="61" t="s">
        <v>6745</v>
      </c>
      <c r="C2970" s="60" t="s">
        <v>1201</v>
      </c>
      <c r="D2970" s="54">
        <v>1</v>
      </c>
    </row>
    <row r="2971" spans="1:4" x14ac:dyDescent="0.25">
      <c r="A2971" s="1" t="s">
        <v>6746</v>
      </c>
      <c r="B2971" s="61" t="s">
        <v>6747</v>
      </c>
      <c r="C2971" s="60" t="s">
        <v>1201</v>
      </c>
      <c r="D2971" s="54">
        <v>84</v>
      </c>
    </row>
    <row r="2972" spans="1:4" x14ac:dyDescent="0.25">
      <c r="A2972" s="1" t="s">
        <v>2753</v>
      </c>
      <c r="B2972" s="61" t="s">
        <v>6748</v>
      </c>
      <c r="C2972" s="60" t="s">
        <v>1201</v>
      </c>
      <c r="D2972" s="54">
        <v>563</v>
      </c>
    </row>
    <row r="2973" spans="1:4" x14ac:dyDescent="0.25">
      <c r="A2973" s="1" t="s">
        <v>6749</v>
      </c>
      <c r="B2973" s="61" t="s">
        <v>6750</v>
      </c>
      <c r="C2973" s="60" t="s">
        <v>1201</v>
      </c>
      <c r="D2973" s="54">
        <v>12</v>
      </c>
    </row>
    <row r="2974" spans="1:4" x14ac:dyDescent="0.25">
      <c r="A2974" s="1" t="s">
        <v>6751</v>
      </c>
      <c r="B2974" s="61" t="s">
        <v>6752</v>
      </c>
      <c r="C2974" s="60" t="s">
        <v>1201</v>
      </c>
      <c r="D2974" s="54">
        <v>1</v>
      </c>
    </row>
    <row r="2975" spans="1:4" x14ac:dyDescent="0.25">
      <c r="A2975" s="1" t="s">
        <v>6753</v>
      </c>
      <c r="B2975" s="61" t="s">
        <v>6754</v>
      </c>
      <c r="C2975" s="60" t="s">
        <v>1201</v>
      </c>
      <c r="D2975" s="54">
        <v>10</v>
      </c>
    </row>
    <row r="2976" spans="1:4" x14ac:dyDescent="0.25">
      <c r="A2976" s="1" t="s">
        <v>6755</v>
      </c>
      <c r="B2976" s="61" t="s">
        <v>6756</v>
      </c>
      <c r="C2976" s="60" t="s">
        <v>1201</v>
      </c>
      <c r="D2976" s="54">
        <v>1</v>
      </c>
    </row>
    <row r="2977" spans="1:4" x14ac:dyDescent="0.25">
      <c r="A2977" s="58" t="s">
        <v>6757</v>
      </c>
      <c r="B2977" s="61" t="s">
        <v>6758</v>
      </c>
      <c r="C2977" s="60" t="s">
        <v>1201</v>
      </c>
      <c r="D2977" s="54">
        <v>7</v>
      </c>
    </row>
    <row r="2978" spans="1:4" x14ac:dyDescent="0.25">
      <c r="A2978" s="1" t="s">
        <v>6759</v>
      </c>
      <c r="B2978" s="61" t="s">
        <v>6760</v>
      </c>
      <c r="C2978" s="60" t="s">
        <v>1201</v>
      </c>
      <c r="D2978" s="54">
        <v>16</v>
      </c>
    </row>
    <row r="2979" spans="1:4" x14ac:dyDescent="0.25">
      <c r="A2979" s="1" t="s">
        <v>6761</v>
      </c>
      <c r="B2979" s="61" t="s">
        <v>6762</v>
      </c>
      <c r="C2979" s="60" t="s">
        <v>1201</v>
      </c>
      <c r="D2979" s="54">
        <v>44</v>
      </c>
    </row>
    <row r="2980" spans="1:4" x14ac:dyDescent="0.25">
      <c r="A2980" s="1" t="s">
        <v>6763</v>
      </c>
      <c r="B2980" s="61" t="s">
        <v>6764</v>
      </c>
      <c r="C2980" s="60" t="s">
        <v>1201</v>
      </c>
      <c r="D2980" s="54">
        <v>6</v>
      </c>
    </row>
    <row r="2981" spans="1:4" x14ac:dyDescent="0.25">
      <c r="A2981" s="1" t="s">
        <v>6765</v>
      </c>
      <c r="B2981" s="61" t="s">
        <v>6766</v>
      </c>
      <c r="C2981" s="60" t="s">
        <v>1201</v>
      </c>
      <c r="D2981" s="54">
        <v>14</v>
      </c>
    </row>
    <row r="2982" spans="1:4" x14ac:dyDescent="0.25">
      <c r="A2982" s="1" t="s">
        <v>6767</v>
      </c>
      <c r="B2982" s="61" t="s">
        <v>6768</v>
      </c>
      <c r="C2982" s="60" t="s">
        <v>1201</v>
      </c>
      <c r="D2982" s="54">
        <v>18</v>
      </c>
    </row>
    <row r="2983" spans="1:4" x14ac:dyDescent="0.25">
      <c r="A2983" s="1" t="s">
        <v>6769</v>
      </c>
      <c r="B2983" s="61" t="s">
        <v>6770</v>
      </c>
      <c r="C2983" s="60" t="s">
        <v>1201</v>
      </c>
      <c r="D2983" s="54">
        <v>19</v>
      </c>
    </row>
    <row r="2984" spans="1:4" x14ac:dyDescent="0.25">
      <c r="A2984" s="1" t="s">
        <v>6771</v>
      </c>
      <c r="B2984" s="61" t="s">
        <v>6772</v>
      </c>
      <c r="C2984" s="60" t="s">
        <v>1201</v>
      </c>
      <c r="D2984" s="54">
        <v>29</v>
      </c>
    </row>
    <row r="2985" spans="1:4" x14ac:dyDescent="0.25">
      <c r="A2985" s="1" t="s">
        <v>6773</v>
      </c>
      <c r="B2985" s="61" t="s">
        <v>6774</v>
      </c>
      <c r="C2985" s="60" t="s">
        <v>1201</v>
      </c>
      <c r="D2985" s="54">
        <v>2</v>
      </c>
    </row>
    <row r="2986" spans="1:4" x14ac:dyDescent="0.25">
      <c r="A2986" s="1" t="s">
        <v>6775</v>
      </c>
      <c r="B2986" s="61" t="s">
        <v>6776</v>
      </c>
      <c r="C2986" s="60" t="s">
        <v>1201</v>
      </c>
      <c r="D2986" s="54">
        <v>2</v>
      </c>
    </row>
    <row r="2987" spans="1:4" x14ac:dyDescent="0.25">
      <c r="A2987" s="1" t="s">
        <v>6777</v>
      </c>
      <c r="B2987" s="61" t="s">
        <v>6778</v>
      </c>
      <c r="C2987" s="60" t="s">
        <v>1201</v>
      </c>
      <c r="D2987" s="54">
        <v>1</v>
      </c>
    </row>
    <row r="2988" spans="1:4" x14ac:dyDescent="0.25">
      <c r="A2988" s="1" t="s">
        <v>6779</v>
      </c>
      <c r="B2988" s="61" t="s">
        <v>6780</v>
      </c>
      <c r="C2988" s="60" t="s">
        <v>1201</v>
      </c>
      <c r="D2988" s="54">
        <v>1</v>
      </c>
    </row>
    <row r="2989" spans="1:4" x14ac:dyDescent="0.25">
      <c r="A2989" s="1" t="s">
        <v>4855</v>
      </c>
      <c r="B2989" s="61" t="s">
        <v>6781</v>
      </c>
      <c r="C2989" s="60" t="s">
        <v>1201</v>
      </c>
      <c r="D2989" s="54">
        <v>12</v>
      </c>
    </row>
    <row r="2990" spans="1:4" x14ac:dyDescent="0.25">
      <c r="A2990" s="1" t="s">
        <v>6782</v>
      </c>
      <c r="B2990" s="61" t="s">
        <v>6783</v>
      </c>
      <c r="C2990" s="60" t="s">
        <v>1201</v>
      </c>
      <c r="D2990" s="54">
        <v>24</v>
      </c>
    </row>
    <row r="2991" spans="1:4" x14ac:dyDescent="0.25">
      <c r="A2991" s="1" t="s">
        <v>6784</v>
      </c>
      <c r="B2991" s="61" t="s">
        <v>6785</v>
      </c>
      <c r="C2991" s="60" t="s">
        <v>1201</v>
      </c>
      <c r="D2991" s="54">
        <v>15</v>
      </c>
    </row>
    <row r="2992" spans="1:4" x14ac:dyDescent="0.25">
      <c r="A2992" s="1" t="s">
        <v>6786</v>
      </c>
      <c r="B2992" s="61" t="s">
        <v>6787</v>
      </c>
      <c r="C2992" s="60" t="s">
        <v>1201</v>
      </c>
      <c r="D2992" s="54">
        <v>1</v>
      </c>
    </row>
    <row r="2993" spans="1:4" x14ac:dyDescent="0.25">
      <c r="A2993" s="1" t="s">
        <v>6788</v>
      </c>
      <c r="B2993" s="61" t="s">
        <v>6789</v>
      </c>
      <c r="C2993" s="60" t="s">
        <v>1201</v>
      </c>
      <c r="D2993" s="54">
        <v>9</v>
      </c>
    </row>
    <row r="2994" spans="1:4" x14ac:dyDescent="0.25">
      <c r="A2994" s="1" t="s">
        <v>6790</v>
      </c>
      <c r="B2994" s="61" t="s">
        <v>6791</v>
      </c>
      <c r="C2994" s="60" t="s">
        <v>1201</v>
      </c>
      <c r="D2994" s="54">
        <v>57</v>
      </c>
    </row>
    <row r="2995" spans="1:4" x14ac:dyDescent="0.25">
      <c r="A2995" s="1" t="s">
        <v>6792</v>
      </c>
      <c r="B2995" s="61" t="s">
        <v>6793</v>
      </c>
      <c r="C2995" s="60" t="s">
        <v>1201</v>
      </c>
      <c r="D2995" s="54">
        <v>608</v>
      </c>
    </row>
    <row r="2996" spans="1:4" x14ac:dyDescent="0.25">
      <c r="A2996" s="1" t="s">
        <v>6794</v>
      </c>
      <c r="B2996" s="61" t="s">
        <v>6795</v>
      </c>
      <c r="C2996" s="60" t="s">
        <v>1201</v>
      </c>
      <c r="D2996" s="54">
        <v>4</v>
      </c>
    </row>
    <row r="2997" spans="1:4" x14ac:dyDescent="0.25">
      <c r="A2997" s="1" t="s">
        <v>6796</v>
      </c>
      <c r="B2997" s="61" t="s">
        <v>6797</v>
      </c>
      <c r="C2997" s="60" t="s">
        <v>1201</v>
      </c>
      <c r="D2997" s="54">
        <v>10</v>
      </c>
    </row>
    <row r="2998" spans="1:4" x14ac:dyDescent="0.25">
      <c r="A2998" s="1" t="s">
        <v>6798</v>
      </c>
      <c r="B2998" s="61" t="s">
        <v>6799</v>
      </c>
      <c r="C2998" s="60" t="s">
        <v>1201</v>
      </c>
      <c r="D2998" s="54">
        <v>1</v>
      </c>
    </row>
    <row r="2999" spans="1:4" x14ac:dyDescent="0.25">
      <c r="A2999" s="1" t="s">
        <v>6800</v>
      </c>
      <c r="B2999" s="61" t="s">
        <v>6801</v>
      </c>
      <c r="C2999" s="60" t="s">
        <v>1201</v>
      </c>
      <c r="D2999" s="54">
        <v>6</v>
      </c>
    </row>
    <row r="3000" spans="1:4" x14ac:dyDescent="0.25">
      <c r="A3000" s="1" t="s">
        <v>6802</v>
      </c>
      <c r="B3000" s="61" t="s">
        <v>6803</v>
      </c>
      <c r="C3000" s="60" t="s">
        <v>1201</v>
      </c>
      <c r="D3000" s="54">
        <v>2</v>
      </c>
    </row>
    <row r="3001" spans="1:4" x14ac:dyDescent="0.25">
      <c r="A3001" s="1" t="s">
        <v>6804</v>
      </c>
      <c r="B3001" s="61" t="s">
        <v>6805</v>
      </c>
      <c r="C3001" s="60" t="s">
        <v>1201</v>
      </c>
      <c r="D3001" s="54">
        <v>29</v>
      </c>
    </row>
    <row r="3002" spans="1:4" x14ac:dyDescent="0.25">
      <c r="A3002" s="1" t="s">
        <v>6806</v>
      </c>
      <c r="B3002" s="61" t="s">
        <v>6807</v>
      </c>
      <c r="C3002" s="60" t="s">
        <v>1201</v>
      </c>
      <c r="D3002" s="54">
        <v>13</v>
      </c>
    </row>
    <row r="3003" spans="1:4" x14ac:dyDescent="0.25">
      <c r="A3003" s="1" t="s">
        <v>6808</v>
      </c>
      <c r="B3003" s="61" t="s">
        <v>6809</v>
      </c>
      <c r="C3003" s="60" t="s">
        <v>1201</v>
      </c>
      <c r="D3003" s="54">
        <v>10</v>
      </c>
    </row>
    <row r="3004" spans="1:4" x14ac:dyDescent="0.25">
      <c r="A3004" s="1" t="s">
        <v>6810</v>
      </c>
      <c r="B3004" s="61" t="s">
        <v>6811</v>
      </c>
      <c r="C3004" s="60" t="s">
        <v>1201</v>
      </c>
      <c r="D3004" s="54">
        <v>8</v>
      </c>
    </row>
    <row r="3005" spans="1:4" x14ac:dyDescent="0.25">
      <c r="A3005" s="1" t="s">
        <v>6812</v>
      </c>
      <c r="B3005" s="61" t="s">
        <v>6813</v>
      </c>
      <c r="C3005" s="60" t="s">
        <v>1201</v>
      </c>
      <c r="D3005" s="54">
        <v>50</v>
      </c>
    </row>
    <row r="3006" spans="1:4" x14ac:dyDescent="0.25">
      <c r="A3006" s="1" t="s">
        <v>6814</v>
      </c>
      <c r="B3006" s="61" t="s">
        <v>6815</v>
      </c>
      <c r="C3006" s="60" t="s">
        <v>1201</v>
      </c>
      <c r="D3006" s="54">
        <v>500</v>
      </c>
    </row>
    <row r="3007" spans="1:4" x14ac:dyDescent="0.25">
      <c r="A3007" s="1" t="s">
        <v>6816</v>
      </c>
      <c r="B3007" s="61" t="s">
        <v>6817</v>
      </c>
      <c r="C3007" s="60" t="s">
        <v>1201</v>
      </c>
      <c r="D3007" s="54">
        <v>500</v>
      </c>
    </row>
    <row r="3008" spans="1:4" x14ac:dyDescent="0.25">
      <c r="A3008" s="1" t="s">
        <v>6818</v>
      </c>
      <c r="B3008" s="61" t="s">
        <v>6819</v>
      </c>
      <c r="C3008" s="60" t="s">
        <v>1201</v>
      </c>
      <c r="D3008" s="54">
        <v>13</v>
      </c>
    </row>
    <row r="3009" spans="1:4" x14ac:dyDescent="0.25">
      <c r="A3009" s="1" t="s">
        <v>6820</v>
      </c>
      <c r="B3009" s="61" t="s">
        <v>6821</v>
      </c>
      <c r="C3009" s="60" t="s">
        <v>1201</v>
      </c>
      <c r="D3009" s="54">
        <v>8</v>
      </c>
    </row>
    <row r="3010" spans="1:4" x14ac:dyDescent="0.25">
      <c r="A3010" s="1" t="s">
        <v>6822</v>
      </c>
      <c r="B3010" s="61" t="s">
        <v>6823</v>
      </c>
      <c r="C3010" s="60" t="s">
        <v>1201</v>
      </c>
      <c r="D3010" s="54">
        <v>52</v>
      </c>
    </row>
    <row r="3011" spans="1:4" x14ac:dyDescent="0.25">
      <c r="A3011" s="1" t="s">
        <v>6824</v>
      </c>
      <c r="B3011" s="61" t="s">
        <v>6825</v>
      </c>
      <c r="C3011" s="60" t="s">
        <v>1201</v>
      </c>
      <c r="D3011" s="54">
        <v>5</v>
      </c>
    </row>
    <row r="3012" spans="1:4" x14ac:dyDescent="0.25">
      <c r="A3012" s="1" t="s">
        <v>6826</v>
      </c>
      <c r="B3012" s="61" t="s">
        <v>6827</v>
      </c>
      <c r="C3012" s="60" t="s">
        <v>1201</v>
      </c>
      <c r="D3012" s="54">
        <v>4</v>
      </c>
    </row>
    <row r="3013" spans="1:4" x14ac:dyDescent="0.25">
      <c r="A3013" s="1" t="s">
        <v>6828</v>
      </c>
      <c r="B3013" s="61" t="s">
        <v>6829</v>
      </c>
      <c r="C3013" s="60" t="s">
        <v>1201</v>
      </c>
      <c r="D3013" s="54">
        <v>5</v>
      </c>
    </row>
    <row r="3014" spans="1:4" x14ac:dyDescent="0.25">
      <c r="A3014" s="1" t="s">
        <v>6830</v>
      </c>
      <c r="B3014" s="61" t="s">
        <v>6831</v>
      </c>
      <c r="C3014" s="60" t="s">
        <v>1201</v>
      </c>
      <c r="D3014" s="54">
        <v>4</v>
      </c>
    </row>
    <row r="3015" spans="1:4" x14ac:dyDescent="0.25">
      <c r="A3015" s="1" t="s">
        <v>6832</v>
      </c>
      <c r="B3015" s="61" t="s">
        <v>6833</v>
      </c>
      <c r="C3015" s="60" t="s">
        <v>1201</v>
      </c>
      <c r="D3015" s="54">
        <v>82</v>
      </c>
    </row>
    <row r="3016" spans="1:4" x14ac:dyDescent="0.25">
      <c r="A3016" s="1" t="s">
        <v>6834</v>
      </c>
      <c r="B3016" s="61" t="s">
        <v>6835</v>
      </c>
      <c r="C3016" s="60" t="s">
        <v>1201</v>
      </c>
      <c r="D3016" s="54">
        <v>10</v>
      </c>
    </row>
    <row r="3017" spans="1:4" x14ac:dyDescent="0.25">
      <c r="A3017" s="1" t="s">
        <v>5858</v>
      </c>
      <c r="B3017" s="61" t="s">
        <v>6836</v>
      </c>
      <c r="C3017" s="60" t="s">
        <v>1201</v>
      </c>
      <c r="D3017" s="54">
        <v>19</v>
      </c>
    </row>
    <row r="3018" spans="1:4" x14ac:dyDescent="0.25">
      <c r="A3018" s="1" t="s">
        <v>6837</v>
      </c>
      <c r="B3018" s="61" t="s">
        <v>6838</v>
      </c>
      <c r="C3018" s="60" t="s">
        <v>1201</v>
      </c>
      <c r="D3018" s="54">
        <v>7</v>
      </c>
    </row>
    <row r="3019" spans="1:4" x14ac:dyDescent="0.25">
      <c r="A3019" s="1" t="s">
        <v>6839</v>
      </c>
      <c r="B3019" s="61" t="s">
        <v>6840</v>
      </c>
      <c r="C3019" s="60" t="s">
        <v>1201</v>
      </c>
      <c r="D3019" s="54">
        <v>2</v>
      </c>
    </row>
    <row r="3020" spans="1:4" x14ac:dyDescent="0.25">
      <c r="A3020" s="1" t="s">
        <v>6841</v>
      </c>
      <c r="B3020" s="61" t="s">
        <v>6842</v>
      </c>
      <c r="C3020" s="60" t="s">
        <v>1201</v>
      </c>
      <c r="D3020" s="54">
        <v>3</v>
      </c>
    </row>
    <row r="3021" spans="1:4" x14ac:dyDescent="0.25">
      <c r="A3021" s="1" t="s">
        <v>6843</v>
      </c>
      <c r="B3021" s="61" t="s">
        <v>6844</v>
      </c>
      <c r="C3021" s="60" t="s">
        <v>1201</v>
      </c>
      <c r="D3021" s="54">
        <v>4</v>
      </c>
    </row>
    <row r="3022" spans="1:4" x14ac:dyDescent="0.25">
      <c r="A3022" s="1" t="s">
        <v>6845</v>
      </c>
      <c r="B3022" s="61" t="s">
        <v>6846</v>
      </c>
      <c r="C3022" s="60" t="s">
        <v>1201</v>
      </c>
      <c r="D3022" s="54">
        <v>257</v>
      </c>
    </row>
    <row r="3023" spans="1:4" x14ac:dyDescent="0.25">
      <c r="A3023" s="1" t="s">
        <v>6847</v>
      </c>
      <c r="B3023" s="61" t="s">
        <v>6848</v>
      </c>
      <c r="C3023" s="60" t="s">
        <v>1201</v>
      </c>
      <c r="D3023" s="54">
        <v>56</v>
      </c>
    </row>
    <row r="3024" spans="1:4" x14ac:dyDescent="0.25">
      <c r="A3024" s="1" t="s">
        <v>6849</v>
      </c>
      <c r="B3024" s="61" t="s">
        <v>6850</v>
      </c>
      <c r="C3024" s="60" t="s">
        <v>1201</v>
      </c>
      <c r="D3024" s="54">
        <v>1</v>
      </c>
    </row>
    <row r="3025" spans="1:4" x14ac:dyDescent="0.25">
      <c r="A3025" s="1" t="s">
        <v>6851</v>
      </c>
      <c r="B3025" s="61" t="s">
        <v>6852</v>
      </c>
      <c r="C3025" s="60" t="s">
        <v>1201</v>
      </c>
      <c r="D3025" s="54">
        <v>3</v>
      </c>
    </row>
    <row r="3026" spans="1:4" x14ac:dyDescent="0.25">
      <c r="A3026" s="1" t="s">
        <v>6853</v>
      </c>
      <c r="B3026" s="61" t="s">
        <v>6854</v>
      </c>
      <c r="C3026" s="60" t="s">
        <v>1201</v>
      </c>
      <c r="D3026" s="54">
        <v>76</v>
      </c>
    </row>
    <row r="3027" spans="1:4" x14ac:dyDescent="0.25">
      <c r="A3027" s="1" t="s">
        <v>6855</v>
      </c>
      <c r="B3027" s="61" t="s">
        <v>6856</v>
      </c>
      <c r="C3027" s="60" t="s">
        <v>1201</v>
      </c>
      <c r="D3027" s="54">
        <v>193</v>
      </c>
    </row>
    <row r="3028" spans="1:4" x14ac:dyDescent="0.25">
      <c r="A3028" s="1" t="s">
        <v>6857</v>
      </c>
      <c r="B3028" s="61" t="s">
        <v>6858</v>
      </c>
      <c r="C3028" s="60" t="s">
        <v>1201</v>
      </c>
      <c r="D3028" s="54">
        <v>22</v>
      </c>
    </row>
    <row r="3029" spans="1:4" x14ac:dyDescent="0.25">
      <c r="A3029" s="1" t="s">
        <v>6859</v>
      </c>
      <c r="B3029" s="61" t="s">
        <v>6860</v>
      </c>
      <c r="C3029" s="60" t="s">
        <v>1201</v>
      </c>
      <c r="D3029" s="54">
        <v>9</v>
      </c>
    </row>
    <row r="3030" spans="1:4" x14ac:dyDescent="0.25">
      <c r="A3030" s="1" t="s">
        <v>6861</v>
      </c>
      <c r="B3030" s="61" t="s">
        <v>6862</v>
      </c>
      <c r="C3030" s="60" t="s">
        <v>1201</v>
      </c>
      <c r="D3030" s="54">
        <v>10</v>
      </c>
    </row>
    <row r="3031" spans="1:4" x14ac:dyDescent="0.25">
      <c r="A3031" s="1" t="s">
        <v>6863</v>
      </c>
      <c r="B3031" s="61" t="s">
        <v>6864</v>
      </c>
      <c r="C3031" s="60" t="s">
        <v>1201</v>
      </c>
      <c r="D3031" s="54">
        <v>1</v>
      </c>
    </row>
    <row r="3032" spans="1:4" x14ac:dyDescent="0.25">
      <c r="A3032" s="1" t="s">
        <v>6865</v>
      </c>
      <c r="B3032" s="61" t="s">
        <v>6866</v>
      </c>
      <c r="C3032" s="60" t="s">
        <v>1201</v>
      </c>
      <c r="D3032" s="54">
        <v>15</v>
      </c>
    </row>
    <row r="3033" spans="1:4" x14ac:dyDescent="0.25">
      <c r="A3033" s="1" t="s">
        <v>6867</v>
      </c>
      <c r="B3033" s="61" t="s">
        <v>6868</v>
      </c>
      <c r="C3033" s="60" t="s">
        <v>1201</v>
      </c>
      <c r="D3033" s="54">
        <v>15</v>
      </c>
    </row>
    <row r="3034" spans="1:4" x14ac:dyDescent="0.25">
      <c r="A3034" s="1" t="s">
        <v>6869</v>
      </c>
      <c r="B3034" s="61" t="s">
        <v>6870</v>
      </c>
      <c r="C3034" s="60" t="s">
        <v>1201</v>
      </c>
      <c r="D3034" s="54">
        <v>25</v>
      </c>
    </row>
    <row r="3035" spans="1:4" x14ac:dyDescent="0.25">
      <c r="A3035" s="1" t="s">
        <v>2628</v>
      </c>
      <c r="B3035" s="61" t="s">
        <v>6871</v>
      </c>
      <c r="C3035" s="60" t="s">
        <v>1201</v>
      </c>
      <c r="D3035" s="54">
        <v>5</v>
      </c>
    </row>
    <row r="3036" spans="1:4" x14ac:dyDescent="0.25">
      <c r="A3036" s="1" t="s">
        <v>6872</v>
      </c>
      <c r="B3036" s="61" t="s">
        <v>6873</v>
      </c>
      <c r="C3036" s="60" t="s">
        <v>1201</v>
      </c>
      <c r="D3036" s="54">
        <v>8</v>
      </c>
    </row>
    <row r="3037" spans="1:4" x14ac:dyDescent="0.25">
      <c r="A3037" s="1" t="s">
        <v>6874</v>
      </c>
      <c r="B3037" s="61" t="s">
        <v>6875</v>
      </c>
      <c r="C3037" s="60" t="s">
        <v>1201</v>
      </c>
      <c r="D3037" s="54">
        <v>2</v>
      </c>
    </row>
    <row r="3038" spans="1:4" x14ac:dyDescent="0.25">
      <c r="A3038" s="1" t="s">
        <v>6876</v>
      </c>
      <c r="B3038" s="61" t="s">
        <v>6877</v>
      </c>
      <c r="C3038" s="60" t="s">
        <v>1201</v>
      </c>
      <c r="D3038" s="54">
        <v>17</v>
      </c>
    </row>
    <row r="3039" spans="1:4" x14ac:dyDescent="0.25">
      <c r="A3039" s="1" t="s">
        <v>6878</v>
      </c>
      <c r="B3039" s="61" t="s">
        <v>6879</v>
      </c>
      <c r="C3039" s="60" t="s">
        <v>1201</v>
      </c>
      <c r="D3039" s="54">
        <v>1</v>
      </c>
    </row>
    <row r="3040" spans="1:4" x14ac:dyDescent="0.25">
      <c r="A3040" s="1" t="s">
        <v>6880</v>
      </c>
      <c r="B3040" s="61" t="s">
        <v>6881</v>
      </c>
      <c r="C3040" s="60" t="s">
        <v>1201</v>
      </c>
      <c r="D3040" s="54">
        <v>2</v>
      </c>
    </row>
    <row r="3041" spans="1:4" x14ac:dyDescent="0.25">
      <c r="A3041" s="1" t="s">
        <v>6882</v>
      </c>
      <c r="B3041" s="61" t="s">
        <v>6883</v>
      </c>
      <c r="C3041" s="60" t="s">
        <v>1201</v>
      </c>
      <c r="D3041" s="54">
        <v>30</v>
      </c>
    </row>
    <row r="3042" spans="1:4" x14ac:dyDescent="0.25">
      <c r="A3042" s="1" t="s">
        <v>6884</v>
      </c>
      <c r="B3042" s="61" t="s">
        <v>6885</v>
      </c>
      <c r="C3042" s="60" t="s">
        <v>1201</v>
      </c>
      <c r="D3042" s="54">
        <v>10</v>
      </c>
    </row>
    <row r="3043" spans="1:4" x14ac:dyDescent="0.25">
      <c r="A3043" s="1" t="s">
        <v>6886</v>
      </c>
      <c r="B3043" s="61" t="s">
        <v>6887</v>
      </c>
      <c r="C3043" s="60" t="s">
        <v>1201</v>
      </c>
      <c r="D3043" s="54">
        <v>1</v>
      </c>
    </row>
    <row r="3044" spans="1:4" x14ac:dyDescent="0.25">
      <c r="A3044" s="1" t="s">
        <v>6888</v>
      </c>
      <c r="B3044" s="61" t="s">
        <v>6889</v>
      </c>
      <c r="C3044" s="60" t="s">
        <v>1201</v>
      </c>
      <c r="D3044" s="54">
        <v>4</v>
      </c>
    </row>
    <row r="3045" spans="1:4" x14ac:dyDescent="0.25">
      <c r="A3045" s="1" t="s">
        <v>6890</v>
      </c>
      <c r="B3045" s="61" t="s">
        <v>6891</v>
      </c>
      <c r="C3045" s="60" t="s">
        <v>1201</v>
      </c>
      <c r="D3045" s="54">
        <v>200</v>
      </c>
    </row>
    <row r="3046" spans="1:4" x14ac:dyDescent="0.25">
      <c r="A3046" s="1" t="s">
        <v>6892</v>
      </c>
      <c r="B3046" s="61" t="s">
        <v>6893</v>
      </c>
      <c r="C3046" s="60" t="s">
        <v>1201</v>
      </c>
      <c r="D3046" s="54">
        <v>3</v>
      </c>
    </row>
    <row r="3047" spans="1:4" x14ac:dyDescent="0.25">
      <c r="A3047" s="1" t="s">
        <v>6894</v>
      </c>
      <c r="B3047" s="61" t="s">
        <v>6895</v>
      </c>
      <c r="C3047" s="60" t="s">
        <v>1201</v>
      </c>
      <c r="D3047" s="54">
        <v>5</v>
      </c>
    </row>
    <row r="3048" spans="1:4" x14ac:dyDescent="0.25">
      <c r="A3048" s="1" t="s">
        <v>6896</v>
      </c>
      <c r="B3048" s="61" t="s">
        <v>6897</v>
      </c>
      <c r="C3048" s="60" t="s">
        <v>1201</v>
      </c>
      <c r="D3048" s="54">
        <v>4</v>
      </c>
    </row>
    <row r="3049" spans="1:4" x14ac:dyDescent="0.25">
      <c r="A3049" s="1" t="s">
        <v>6898</v>
      </c>
      <c r="B3049" s="61" t="s">
        <v>6899</v>
      </c>
      <c r="C3049" s="60" t="s">
        <v>1201</v>
      </c>
      <c r="D3049" s="54">
        <v>1</v>
      </c>
    </row>
    <row r="3050" spans="1:4" x14ac:dyDescent="0.25">
      <c r="A3050" s="1" t="s">
        <v>6900</v>
      </c>
      <c r="B3050" s="61" t="s">
        <v>6901</v>
      </c>
      <c r="C3050" s="60" t="s">
        <v>1201</v>
      </c>
      <c r="D3050" s="54">
        <v>3</v>
      </c>
    </row>
    <row r="3051" spans="1:4" x14ac:dyDescent="0.25">
      <c r="A3051" s="1" t="s">
        <v>6902</v>
      </c>
      <c r="B3051" s="61" t="s">
        <v>6903</v>
      </c>
      <c r="C3051" s="60" t="s">
        <v>1201</v>
      </c>
      <c r="D3051" s="54">
        <v>8</v>
      </c>
    </row>
    <row r="3052" spans="1:4" x14ac:dyDescent="0.25">
      <c r="A3052" s="1" t="s">
        <v>6904</v>
      </c>
      <c r="B3052" s="61" t="s">
        <v>6905</v>
      </c>
      <c r="C3052" s="60" t="s">
        <v>1201</v>
      </c>
      <c r="D3052" s="54">
        <v>1</v>
      </c>
    </row>
    <row r="3053" spans="1:4" x14ac:dyDescent="0.25">
      <c r="A3053" s="1" t="s">
        <v>6906</v>
      </c>
      <c r="B3053" s="61" t="s">
        <v>6907</v>
      </c>
      <c r="C3053" s="60" t="s">
        <v>1201</v>
      </c>
      <c r="D3053" s="54">
        <v>2</v>
      </c>
    </row>
    <row r="3054" spans="1:4" x14ac:dyDescent="0.25">
      <c r="A3054" s="1" t="s">
        <v>6908</v>
      </c>
      <c r="B3054" s="61" t="s">
        <v>6909</v>
      </c>
      <c r="C3054" s="60" t="s">
        <v>1201</v>
      </c>
      <c r="D3054" s="54">
        <v>1</v>
      </c>
    </row>
    <row r="3055" spans="1:4" x14ac:dyDescent="0.25">
      <c r="A3055" s="1" t="s">
        <v>6908</v>
      </c>
      <c r="B3055" s="61" t="s">
        <v>6910</v>
      </c>
      <c r="C3055" s="60" t="s">
        <v>1201</v>
      </c>
      <c r="D3055" s="54">
        <v>7</v>
      </c>
    </row>
    <row r="3056" spans="1:4" x14ac:dyDescent="0.25">
      <c r="A3056" s="1" t="s">
        <v>6911</v>
      </c>
      <c r="B3056" s="61" t="s">
        <v>6912</v>
      </c>
      <c r="C3056" s="60" t="s">
        <v>1201</v>
      </c>
      <c r="D3056" s="54">
        <v>1</v>
      </c>
    </row>
    <row r="3057" spans="1:4" x14ac:dyDescent="0.25">
      <c r="A3057" s="1" t="s">
        <v>6913</v>
      </c>
      <c r="B3057" s="61" t="s">
        <v>6914</v>
      </c>
      <c r="C3057" s="60" t="s">
        <v>1201</v>
      </c>
      <c r="D3057" s="54">
        <v>5</v>
      </c>
    </row>
    <row r="3058" spans="1:4" x14ac:dyDescent="0.25">
      <c r="A3058" s="58" t="s">
        <v>6915</v>
      </c>
      <c r="B3058" s="61" t="s">
        <v>6916</v>
      </c>
      <c r="C3058" s="60" t="s">
        <v>1201</v>
      </c>
      <c r="D3058" s="54">
        <v>8</v>
      </c>
    </row>
    <row r="3059" spans="1:4" x14ac:dyDescent="0.25">
      <c r="A3059" s="1" t="s">
        <v>6917</v>
      </c>
      <c r="B3059" s="61" t="s">
        <v>6918</v>
      </c>
      <c r="C3059" s="60" t="s">
        <v>1201</v>
      </c>
      <c r="D3059" s="54">
        <v>1</v>
      </c>
    </row>
    <row r="3060" spans="1:4" x14ac:dyDescent="0.25">
      <c r="A3060" s="1" t="s">
        <v>6919</v>
      </c>
      <c r="B3060" s="61" t="s">
        <v>6920</v>
      </c>
      <c r="C3060" s="60" t="s">
        <v>1201</v>
      </c>
      <c r="D3060" s="54">
        <v>2</v>
      </c>
    </row>
    <row r="3061" spans="1:4" x14ac:dyDescent="0.25">
      <c r="A3061" s="1" t="s">
        <v>6921</v>
      </c>
      <c r="B3061" s="61" t="s">
        <v>6922</v>
      </c>
      <c r="C3061" s="60" t="s">
        <v>1201</v>
      </c>
      <c r="D3061" s="54">
        <v>2</v>
      </c>
    </row>
    <row r="3062" spans="1:4" x14ac:dyDescent="0.25">
      <c r="A3062" s="1" t="s">
        <v>6923</v>
      </c>
      <c r="B3062" s="61" t="s">
        <v>6924</v>
      </c>
      <c r="C3062" s="60" t="s">
        <v>1201</v>
      </c>
      <c r="D3062" s="54">
        <v>2</v>
      </c>
    </row>
    <row r="3063" spans="1:4" x14ac:dyDescent="0.25">
      <c r="A3063" s="1" t="s">
        <v>6925</v>
      </c>
      <c r="B3063" s="61" t="s">
        <v>6926</v>
      </c>
      <c r="C3063" s="60" t="s">
        <v>1201</v>
      </c>
      <c r="D3063" s="54">
        <v>2</v>
      </c>
    </row>
    <row r="3064" spans="1:4" x14ac:dyDescent="0.25">
      <c r="A3064" s="1" t="s">
        <v>6927</v>
      </c>
      <c r="B3064" s="61" t="s">
        <v>6928</v>
      </c>
      <c r="C3064" s="60" t="s">
        <v>1201</v>
      </c>
      <c r="D3064" s="54">
        <v>1</v>
      </c>
    </row>
    <row r="3065" spans="1:4" x14ac:dyDescent="0.25">
      <c r="A3065" s="1" t="s">
        <v>6929</v>
      </c>
      <c r="B3065" s="61" t="s">
        <v>6930</v>
      </c>
      <c r="C3065" s="60" t="s">
        <v>1201</v>
      </c>
      <c r="D3065" s="54">
        <v>1</v>
      </c>
    </row>
    <row r="3066" spans="1:4" x14ac:dyDescent="0.25">
      <c r="A3066" s="1" t="s">
        <v>6931</v>
      </c>
      <c r="B3066" s="61" t="s">
        <v>6932</v>
      </c>
      <c r="C3066" s="60" t="s">
        <v>1201</v>
      </c>
      <c r="D3066" s="54">
        <v>1</v>
      </c>
    </row>
    <row r="3067" spans="1:4" x14ac:dyDescent="0.25">
      <c r="A3067" s="1" t="s">
        <v>6933</v>
      </c>
      <c r="B3067" s="61" t="s">
        <v>6934</v>
      </c>
      <c r="C3067" s="60" t="s">
        <v>1201</v>
      </c>
      <c r="D3067" s="54">
        <v>1</v>
      </c>
    </row>
    <row r="3068" spans="1:4" x14ac:dyDescent="0.25">
      <c r="A3068" s="1" t="s">
        <v>6935</v>
      </c>
      <c r="B3068" s="61" t="s">
        <v>6936</v>
      </c>
      <c r="C3068" s="60" t="s">
        <v>1201</v>
      </c>
      <c r="D3068" s="54">
        <v>2</v>
      </c>
    </row>
    <row r="3069" spans="1:4" x14ac:dyDescent="0.25">
      <c r="A3069" s="1" t="s">
        <v>6937</v>
      </c>
      <c r="B3069" s="61" t="s">
        <v>6938</v>
      </c>
      <c r="C3069" s="60" t="s">
        <v>1201</v>
      </c>
      <c r="D3069" s="54">
        <v>6</v>
      </c>
    </row>
    <row r="3070" spans="1:4" ht="28.5" customHeight="1" x14ac:dyDescent="0.25">
      <c r="A3070" s="55" t="s">
        <v>6939</v>
      </c>
      <c r="B3070" s="61" t="s">
        <v>6940</v>
      </c>
      <c r="C3070" s="60" t="s">
        <v>1201</v>
      </c>
      <c r="D3070" s="54">
        <v>1</v>
      </c>
    </row>
    <row r="3071" spans="1:4" ht="39.75" customHeight="1" x14ac:dyDescent="0.25">
      <c r="A3071" s="55" t="s">
        <v>6941</v>
      </c>
      <c r="B3071" s="61" t="s">
        <v>6942</v>
      </c>
      <c r="C3071" s="60" t="s">
        <v>1201</v>
      </c>
      <c r="D3071" s="54">
        <v>1</v>
      </c>
    </row>
    <row r="3072" spans="1:4" x14ac:dyDescent="0.25">
      <c r="A3072" s="1" t="s">
        <v>6943</v>
      </c>
      <c r="B3072" s="61" t="s">
        <v>6944</v>
      </c>
      <c r="C3072" s="60" t="s">
        <v>1201</v>
      </c>
      <c r="D3072" s="54">
        <v>64</v>
      </c>
    </row>
    <row r="3073" spans="1:4" x14ac:dyDescent="0.25">
      <c r="A3073" s="1" t="s">
        <v>6945</v>
      </c>
      <c r="B3073" s="61" t="s">
        <v>6946</v>
      </c>
      <c r="C3073" s="60" t="s">
        <v>1201</v>
      </c>
      <c r="D3073" s="54">
        <v>8</v>
      </c>
    </row>
    <row r="3074" spans="1:4" x14ac:dyDescent="0.25">
      <c r="A3074" s="1" t="s">
        <v>6947</v>
      </c>
      <c r="B3074" s="61" t="s">
        <v>6948</v>
      </c>
      <c r="C3074" s="60" t="s">
        <v>1201</v>
      </c>
      <c r="D3074" s="54">
        <v>2</v>
      </c>
    </row>
    <row r="3075" spans="1:4" x14ac:dyDescent="0.25">
      <c r="A3075" s="1" t="s">
        <v>6949</v>
      </c>
      <c r="B3075" s="61" t="s">
        <v>6950</v>
      </c>
      <c r="C3075" s="60" t="s">
        <v>1201</v>
      </c>
      <c r="D3075" s="54">
        <v>3</v>
      </c>
    </row>
    <row r="3076" spans="1:4" x14ac:dyDescent="0.25">
      <c r="A3076" s="1" t="s">
        <v>6951</v>
      </c>
      <c r="B3076" s="61" t="s">
        <v>6952</v>
      </c>
      <c r="C3076" s="60" t="s">
        <v>1201</v>
      </c>
      <c r="D3076" s="54">
        <v>2</v>
      </c>
    </row>
    <row r="3077" spans="1:4" x14ac:dyDescent="0.25">
      <c r="A3077" s="1" t="s">
        <v>6953</v>
      </c>
      <c r="B3077" s="61" t="s">
        <v>6954</v>
      </c>
      <c r="C3077" s="60" t="s">
        <v>1201</v>
      </c>
      <c r="D3077" s="54">
        <v>2</v>
      </c>
    </row>
    <row r="3078" spans="1:4" x14ac:dyDescent="0.25">
      <c r="A3078" s="1" t="s">
        <v>6955</v>
      </c>
      <c r="B3078" s="61" t="s">
        <v>6956</v>
      </c>
      <c r="C3078" s="60" t="s">
        <v>1201</v>
      </c>
      <c r="D3078" s="54">
        <v>1</v>
      </c>
    </row>
    <row r="3079" spans="1:4" x14ac:dyDescent="0.25">
      <c r="A3079" s="1" t="s">
        <v>6957</v>
      </c>
      <c r="B3079" s="61" t="s">
        <v>6958</v>
      </c>
      <c r="C3079" s="60" t="s">
        <v>1201</v>
      </c>
      <c r="D3079" s="54">
        <v>1</v>
      </c>
    </row>
    <row r="3080" spans="1:4" x14ac:dyDescent="0.25">
      <c r="A3080" s="1" t="s">
        <v>6959</v>
      </c>
      <c r="B3080" s="61" t="s">
        <v>6960</v>
      </c>
      <c r="C3080" s="60" t="s">
        <v>1201</v>
      </c>
      <c r="D3080" s="54">
        <v>3</v>
      </c>
    </row>
    <row r="3081" spans="1:4" x14ac:dyDescent="0.25">
      <c r="A3081" s="1" t="s">
        <v>6961</v>
      </c>
      <c r="B3081" s="61" t="s">
        <v>6962</v>
      </c>
      <c r="C3081" s="60" t="s">
        <v>1201</v>
      </c>
      <c r="D3081" s="54">
        <v>8</v>
      </c>
    </row>
    <row r="3082" spans="1:4" x14ac:dyDescent="0.25">
      <c r="A3082" s="1" t="s">
        <v>6963</v>
      </c>
      <c r="B3082" s="61" t="s">
        <v>6964</v>
      </c>
      <c r="C3082" s="60" t="s">
        <v>1201</v>
      </c>
      <c r="D3082" s="54">
        <v>2</v>
      </c>
    </row>
    <row r="3083" spans="1:4" x14ac:dyDescent="0.25">
      <c r="A3083" s="1" t="s">
        <v>6965</v>
      </c>
      <c r="B3083" s="61" t="s">
        <v>6966</v>
      </c>
      <c r="C3083" s="60" t="s">
        <v>1201</v>
      </c>
      <c r="D3083" s="54">
        <v>9</v>
      </c>
    </row>
    <row r="3084" spans="1:4" x14ac:dyDescent="0.25">
      <c r="A3084" s="1" t="s">
        <v>6967</v>
      </c>
      <c r="B3084" s="61" t="s">
        <v>6968</v>
      </c>
      <c r="C3084" s="60" t="s">
        <v>1201</v>
      </c>
      <c r="D3084" s="54">
        <v>8</v>
      </c>
    </row>
    <row r="3085" spans="1:4" x14ac:dyDescent="0.25">
      <c r="A3085" s="1" t="s">
        <v>6969</v>
      </c>
      <c r="B3085" s="61" t="s">
        <v>6970</v>
      </c>
      <c r="C3085" s="60" t="s">
        <v>1201</v>
      </c>
      <c r="D3085" s="54">
        <v>4</v>
      </c>
    </row>
    <row r="3086" spans="1:4" x14ac:dyDescent="0.25">
      <c r="A3086" s="1" t="s">
        <v>6971</v>
      </c>
      <c r="B3086" s="61" t="s">
        <v>6972</v>
      </c>
      <c r="C3086" s="60" t="s">
        <v>1201</v>
      </c>
      <c r="D3086" s="54">
        <v>1</v>
      </c>
    </row>
    <row r="3087" spans="1:4" x14ac:dyDescent="0.25">
      <c r="A3087" s="1" t="s">
        <v>6973</v>
      </c>
      <c r="B3087" s="61" t="s">
        <v>6974</v>
      </c>
      <c r="C3087" s="60" t="s">
        <v>1201</v>
      </c>
      <c r="D3087" s="54">
        <v>8</v>
      </c>
    </row>
    <row r="3088" spans="1:4" x14ac:dyDescent="0.25">
      <c r="A3088" s="1" t="s">
        <v>6975</v>
      </c>
      <c r="B3088" s="61" t="s">
        <v>6976</v>
      </c>
      <c r="C3088" s="60" t="s">
        <v>1201</v>
      </c>
      <c r="D3088" s="54">
        <v>4</v>
      </c>
    </row>
    <row r="3089" spans="1:4" x14ac:dyDescent="0.25">
      <c r="A3089" s="1" t="s">
        <v>6977</v>
      </c>
      <c r="B3089" s="61" t="s">
        <v>6978</v>
      </c>
      <c r="C3089" s="60" t="s">
        <v>1201</v>
      </c>
      <c r="D3089" s="54">
        <v>2</v>
      </c>
    </row>
    <row r="3090" spans="1:4" x14ac:dyDescent="0.25">
      <c r="A3090" s="1" t="s">
        <v>6979</v>
      </c>
      <c r="B3090" s="61" t="s">
        <v>6980</v>
      </c>
      <c r="C3090" s="60" t="s">
        <v>1201</v>
      </c>
      <c r="D3090" s="54">
        <v>2</v>
      </c>
    </row>
    <row r="3091" spans="1:4" x14ac:dyDescent="0.25">
      <c r="A3091" s="1" t="s">
        <v>6981</v>
      </c>
      <c r="B3091" s="61" t="s">
        <v>6982</v>
      </c>
      <c r="C3091" s="60" t="s">
        <v>1201</v>
      </c>
      <c r="D3091" s="54">
        <v>50</v>
      </c>
    </row>
    <row r="3092" spans="1:4" x14ac:dyDescent="0.25">
      <c r="A3092" s="1" t="s">
        <v>6983</v>
      </c>
      <c r="B3092" s="61" t="s">
        <v>6984</v>
      </c>
      <c r="C3092" s="60" t="s">
        <v>1201</v>
      </c>
      <c r="D3092" s="54">
        <v>3</v>
      </c>
    </row>
    <row r="3093" spans="1:4" x14ac:dyDescent="0.25">
      <c r="A3093" s="1" t="s">
        <v>3187</v>
      </c>
      <c r="B3093" s="61" t="s">
        <v>6985</v>
      </c>
      <c r="C3093" s="60" t="s">
        <v>1201</v>
      </c>
      <c r="D3093" s="54">
        <v>8</v>
      </c>
    </row>
    <row r="3094" spans="1:4" x14ac:dyDescent="0.25">
      <c r="A3094" s="1" t="s">
        <v>6986</v>
      </c>
      <c r="B3094" s="61" t="s">
        <v>6987</v>
      </c>
      <c r="C3094" s="60" t="s">
        <v>1201</v>
      </c>
      <c r="D3094" s="54">
        <v>2</v>
      </c>
    </row>
    <row r="3095" spans="1:4" x14ac:dyDescent="0.25">
      <c r="A3095" s="1" t="s">
        <v>6988</v>
      </c>
      <c r="B3095" s="61" t="s">
        <v>6989</v>
      </c>
      <c r="C3095" s="60" t="s">
        <v>1201</v>
      </c>
      <c r="D3095" s="54">
        <v>2</v>
      </c>
    </row>
    <row r="3096" spans="1:4" x14ac:dyDescent="0.25">
      <c r="A3096" s="1" t="s">
        <v>6990</v>
      </c>
      <c r="B3096" s="61" t="s">
        <v>6991</v>
      </c>
      <c r="C3096" s="60" t="s">
        <v>1201</v>
      </c>
      <c r="D3096" s="54">
        <v>6</v>
      </c>
    </row>
    <row r="3097" spans="1:4" x14ac:dyDescent="0.25">
      <c r="A3097" s="1" t="s">
        <v>2624</v>
      </c>
      <c r="B3097" s="61" t="s">
        <v>6992</v>
      </c>
      <c r="C3097" s="60" t="s">
        <v>1201</v>
      </c>
      <c r="D3097" s="54">
        <v>4</v>
      </c>
    </row>
    <row r="3098" spans="1:4" x14ac:dyDescent="0.25">
      <c r="A3098" s="1" t="s">
        <v>2642</v>
      </c>
      <c r="B3098" s="61" t="s">
        <v>6993</v>
      </c>
      <c r="C3098" s="60" t="s">
        <v>1201</v>
      </c>
      <c r="D3098" s="54">
        <v>2</v>
      </c>
    </row>
    <row r="3099" spans="1:4" x14ac:dyDescent="0.25">
      <c r="A3099" s="1" t="s">
        <v>2658</v>
      </c>
      <c r="B3099" s="61" t="s">
        <v>6994</v>
      </c>
      <c r="C3099" s="60" t="s">
        <v>1201</v>
      </c>
      <c r="D3099" s="54">
        <v>4</v>
      </c>
    </row>
    <row r="3100" spans="1:4" x14ac:dyDescent="0.25">
      <c r="A3100" s="1" t="s">
        <v>6995</v>
      </c>
      <c r="B3100" s="61" t="s">
        <v>6996</v>
      </c>
      <c r="C3100" s="60" t="s">
        <v>1201</v>
      </c>
      <c r="D3100" s="54">
        <v>6</v>
      </c>
    </row>
    <row r="3101" spans="1:4" x14ac:dyDescent="0.25">
      <c r="A3101" s="1" t="s">
        <v>6997</v>
      </c>
      <c r="B3101" s="61" t="s">
        <v>6998</v>
      </c>
      <c r="C3101" s="60" t="s">
        <v>1201</v>
      </c>
      <c r="D3101" s="54">
        <v>6</v>
      </c>
    </row>
    <row r="3102" spans="1:4" x14ac:dyDescent="0.25">
      <c r="A3102" s="1" t="s">
        <v>6999</v>
      </c>
      <c r="B3102" s="61" t="s">
        <v>7000</v>
      </c>
      <c r="C3102" s="60" t="s">
        <v>1201</v>
      </c>
      <c r="D3102" s="54">
        <v>6</v>
      </c>
    </row>
    <row r="3103" spans="1:4" x14ac:dyDescent="0.25">
      <c r="A3103" s="1" t="s">
        <v>5616</v>
      </c>
      <c r="B3103" s="61" t="s">
        <v>7001</v>
      </c>
      <c r="C3103" s="60" t="s">
        <v>1201</v>
      </c>
      <c r="D3103" s="54">
        <v>2</v>
      </c>
    </row>
    <row r="3104" spans="1:4" x14ac:dyDescent="0.25">
      <c r="A3104" s="1" t="s">
        <v>5631</v>
      </c>
      <c r="B3104" s="61" t="s">
        <v>7002</v>
      </c>
      <c r="C3104" s="60" t="s">
        <v>1201</v>
      </c>
      <c r="D3104" s="54">
        <v>2</v>
      </c>
    </row>
    <row r="3105" spans="1:4" x14ac:dyDescent="0.25">
      <c r="A3105" s="1" t="s">
        <v>2997</v>
      </c>
      <c r="B3105" s="61" t="s">
        <v>7003</v>
      </c>
      <c r="C3105" s="60" t="s">
        <v>1201</v>
      </c>
      <c r="D3105" s="54">
        <v>2</v>
      </c>
    </row>
    <row r="3106" spans="1:4" x14ac:dyDescent="0.25">
      <c r="A3106" s="1" t="s">
        <v>7004</v>
      </c>
      <c r="B3106" s="61" t="s">
        <v>7005</v>
      </c>
      <c r="C3106" s="60" t="s">
        <v>1201</v>
      </c>
      <c r="D3106" s="54">
        <v>10</v>
      </c>
    </row>
    <row r="3107" spans="1:4" x14ac:dyDescent="0.25">
      <c r="A3107" s="1" t="s">
        <v>7006</v>
      </c>
      <c r="B3107" s="61" t="s">
        <v>7007</v>
      </c>
      <c r="C3107" s="60" t="s">
        <v>1201</v>
      </c>
      <c r="D3107" s="54">
        <v>2</v>
      </c>
    </row>
    <row r="3108" spans="1:4" x14ac:dyDescent="0.25">
      <c r="A3108" s="1" t="s">
        <v>7008</v>
      </c>
      <c r="B3108" s="61" t="s">
        <v>7009</v>
      </c>
      <c r="C3108" s="60" t="s">
        <v>1201</v>
      </c>
      <c r="D3108" s="54">
        <v>9</v>
      </c>
    </row>
    <row r="3109" spans="1:4" x14ac:dyDescent="0.25">
      <c r="A3109" s="1" t="s">
        <v>7010</v>
      </c>
      <c r="B3109" s="61" t="s">
        <v>7011</v>
      </c>
      <c r="C3109" s="60" t="s">
        <v>1201</v>
      </c>
      <c r="D3109" s="54">
        <v>2</v>
      </c>
    </row>
    <row r="3110" spans="1:4" x14ac:dyDescent="0.25">
      <c r="A3110" s="1" t="s">
        <v>7012</v>
      </c>
      <c r="B3110" s="61" t="s">
        <v>7013</v>
      </c>
      <c r="C3110" s="60" t="s">
        <v>1201</v>
      </c>
      <c r="D3110" s="54">
        <v>7</v>
      </c>
    </row>
    <row r="3111" spans="1:4" x14ac:dyDescent="0.25">
      <c r="A3111" s="1" t="s">
        <v>7014</v>
      </c>
      <c r="B3111" s="61" t="s">
        <v>7015</v>
      </c>
      <c r="C3111" s="60" t="s">
        <v>1201</v>
      </c>
      <c r="D3111" s="54">
        <v>4</v>
      </c>
    </row>
    <row r="3112" spans="1:4" x14ac:dyDescent="0.25">
      <c r="A3112" s="1" t="s">
        <v>7016</v>
      </c>
      <c r="B3112" s="61" t="s">
        <v>7017</v>
      </c>
      <c r="C3112" s="60" t="s">
        <v>1201</v>
      </c>
      <c r="D3112" s="54">
        <v>2</v>
      </c>
    </row>
    <row r="3113" spans="1:4" x14ac:dyDescent="0.25">
      <c r="A3113" s="1" t="s">
        <v>7018</v>
      </c>
      <c r="B3113" s="61" t="s">
        <v>7019</v>
      </c>
      <c r="C3113" s="60" t="s">
        <v>1201</v>
      </c>
      <c r="D3113" s="54">
        <v>42</v>
      </c>
    </row>
    <row r="3114" spans="1:4" x14ac:dyDescent="0.25">
      <c r="A3114" s="1" t="s">
        <v>7020</v>
      </c>
      <c r="B3114" s="61" t="s">
        <v>7021</v>
      </c>
      <c r="C3114" s="60" t="s">
        <v>1201</v>
      </c>
      <c r="D3114" s="54">
        <v>2</v>
      </c>
    </row>
    <row r="3115" spans="1:4" x14ac:dyDescent="0.25">
      <c r="A3115" s="1" t="s">
        <v>7022</v>
      </c>
      <c r="B3115" s="61" t="s">
        <v>7023</v>
      </c>
      <c r="C3115" s="60" t="s">
        <v>1201</v>
      </c>
      <c r="D3115" s="54">
        <v>15</v>
      </c>
    </row>
    <row r="3116" spans="1:4" x14ac:dyDescent="0.25">
      <c r="A3116" s="1" t="s">
        <v>7024</v>
      </c>
      <c r="B3116" s="61" t="s">
        <v>7025</v>
      </c>
      <c r="C3116" s="60" t="s">
        <v>1201</v>
      </c>
      <c r="D3116" s="54">
        <v>2</v>
      </c>
    </row>
    <row r="3117" spans="1:4" x14ac:dyDescent="0.25">
      <c r="A3117" s="1" t="s">
        <v>7026</v>
      </c>
      <c r="B3117" s="61" t="s">
        <v>7027</v>
      </c>
      <c r="C3117" s="60" t="s">
        <v>1201</v>
      </c>
      <c r="D3117" s="54">
        <v>39</v>
      </c>
    </row>
    <row r="3118" spans="1:4" x14ac:dyDescent="0.25">
      <c r="A3118" s="1" t="s">
        <v>7028</v>
      </c>
      <c r="B3118" s="61" t="s">
        <v>7029</v>
      </c>
      <c r="C3118" s="60" t="s">
        <v>1201</v>
      </c>
      <c r="D3118" s="54">
        <v>6</v>
      </c>
    </row>
    <row r="3119" spans="1:4" x14ac:dyDescent="0.25">
      <c r="A3119" s="1" t="s">
        <v>7030</v>
      </c>
      <c r="B3119" s="61" t="s">
        <v>7031</v>
      </c>
      <c r="C3119" s="60" t="s">
        <v>1201</v>
      </c>
      <c r="D3119" s="54">
        <v>2</v>
      </c>
    </row>
    <row r="3120" spans="1:4" x14ac:dyDescent="0.25">
      <c r="A3120" s="1" t="s">
        <v>7032</v>
      </c>
      <c r="B3120" s="61" t="s">
        <v>7033</v>
      </c>
      <c r="C3120" s="60" t="s">
        <v>1201</v>
      </c>
      <c r="D3120" s="54">
        <v>31</v>
      </c>
    </row>
    <row r="3121" spans="1:4" x14ac:dyDescent="0.25">
      <c r="A3121" s="1" t="s">
        <v>7034</v>
      </c>
      <c r="B3121" s="61" t="s">
        <v>7035</v>
      </c>
      <c r="C3121" s="60" t="s">
        <v>1201</v>
      </c>
      <c r="D3121" s="54">
        <v>31</v>
      </c>
    </row>
    <row r="3122" spans="1:4" x14ac:dyDescent="0.25">
      <c r="A3122" s="1" t="s">
        <v>7036</v>
      </c>
      <c r="B3122" s="61" t="s">
        <v>7037</v>
      </c>
      <c r="C3122" s="60" t="s">
        <v>1201</v>
      </c>
      <c r="D3122" s="54">
        <v>20</v>
      </c>
    </row>
    <row r="3123" spans="1:4" x14ac:dyDescent="0.25">
      <c r="A3123" s="1" t="s">
        <v>7038</v>
      </c>
      <c r="B3123" s="61" t="s">
        <v>7039</v>
      </c>
      <c r="C3123" s="60" t="s">
        <v>1201</v>
      </c>
      <c r="D3123" s="54">
        <v>8</v>
      </c>
    </row>
    <row r="3124" spans="1:4" x14ac:dyDescent="0.25">
      <c r="A3124" s="1" t="s">
        <v>7040</v>
      </c>
      <c r="B3124" s="61" t="s">
        <v>7041</v>
      </c>
      <c r="C3124" s="60" t="s">
        <v>1201</v>
      </c>
      <c r="D3124" s="54">
        <v>3</v>
      </c>
    </row>
    <row r="3125" spans="1:4" x14ac:dyDescent="0.25">
      <c r="A3125" s="1" t="s">
        <v>7042</v>
      </c>
      <c r="B3125" s="61" t="s">
        <v>7043</v>
      </c>
      <c r="C3125" s="66" t="s">
        <v>1201</v>
      </c>
      <c r="D3125" s="54">
        <v>5</v>
      </c>
    </row>
    <row r="3126" spans="1:4" x14ac:dyDescent="0.25">
      <c r="A3126" s="1" t="s">
        <v>7044</v>
      </c>
      <c r="B3126" s="61" t="s">
        <v>7045</v>
      </c>
      <c r="C3126" s="60" t="s">
        <v>1201</v>
      </c>
      <c r="D3126" s="54">
        <v>536</v>
      </c>
    </row>
    <row r="3127" spans="1:4" x14ac:dyDescent="0.25">
      <c r="A3127" s="1" t="s">
        <v>7046</v>
      </c>
      <c r="B3127" s="61" t="s">
        <v>7047</v>
      </c>
      <c r="C3127" s="60" t="s">
        <v>1201</v>
      </c>
      <c r="D3127" s="54">
        <v>31</v>
      </c>
    </row>
    <row r="3128" spans="1:4" x14ac:dyDescent="0.25">
      <c r="A3128" s="1" t="s">
        <v>7048</v>
      </c>
      <c r="B3128" s="61" t="s">
        <v>7049</v>
      </c>
      <c r="C3128" s="60" t="s">
        <v>1201</v>
      </c>
      <c r="D3128" s="54">
        <v>1465</v>
      </c>
    </row>
    <row r="3129" spans="1:4" x14ac:dyDescent="0.25">
      <c r="A3129" s="1" t="s">
        <v>7050</v>
      </c>
      <c r="B3129" s="61" t="s">
        <v>7051</v>
      </c>
      <c r="C3129" s="60" t="s">
        <v>1201</v>
      </c>
      <c r="D3129" s="54">
        <v>52</v>
      </c>
    </row>
    <row r="3130" spans="1:4" x14ac:dyDescent="0.25">
      <c r="A3130" s="1" t="s">
        <v>7052</v>
      </c>
      <c r="B3130" s="61" t="s">
        <v>7053</v>
      </c>
      <c r="C3130" s="60" t="s">
        <v>1201</v>
      </c>
      <c r="D3130" s="54">
        <v>122</v>
      </c>
    </row>
    <row r="3131" spans="1:4" x14ac:dyDescent="0.25">
      <c r="A3131" s="1" t="s">
        <v>7054</v>
      </c>
      <c r="B3131" s="61" t="s">
        <v>7055</v>
      </c>
      <c r="C3131" s="60" t="s">
        <v>1201</v>
      </c>
      <c r="D3131" s="54">
        <v>2</v>
      </c>
    </row>
    <row r="3132" spans="1:4" x14ac:dyDescent="0.25">
      <c r="A3132" s="1" t="s">
        <v>7056</v>
      </c>
      <c r="B3132" s="61" t="s">
        <v>7057</v>
      </c>
      <c r="C3132" s="60" t="s">
        <v>1201</v>
      </c>
      <c r="D3132" s="54">
        <v>31</v>
      </c>
    </row>
    <row r="3133" spans="1:4" x14ac:dyDescent="0.25">
      <c r="A3133" s="1" t="s">
        <v>7058</v>
      </c>
      <c r="B3133" s="61" t="s">
        <v>7059</v>
      </c>
      <c r="C3133" s="60" t="s">
        <v>1201</v>
      </c>
      <c r="D3133" s="54">
        <v>2</v>
      </c>
    </row>
    <row r="3134" spans="1:4" x14ac:dyDescent="0.25">
      <c r="A3134" s="1" t="s">
        <v>7060</v>
      </c>
      <c r="B3134" s="61" t="s">
        <v>7061</v>
      </c>
      <c r="C3134" s="60" t="s">
        <v>1201</v>
      </c>
      <c r="D3134" s="54">
        <v>10</v>
      </c>
    </row>
    <row r="3135" spans="1:4" x14ac:dyDescent="0.25">
      <c r="A3135" s="1" t="s">
        <v>7062</v>
      </c>
      <c r="B3135" s="61" t="s">
        <v>7063</v>
      </c>
      <c r="C3135" s="60" t="s">
        <v>1201</v>
      </c>
      <c r="D3135" s="54">
        <v>47</v>
      </c>
    </row>
    <row r="3136" spans="1:4" x14ac:dyDescent="0.25">
      <c r="A3136" s="1" t="s">
        <v>7064</v>
      </c>
      <c r="B3136" s="61" t="s">
        <v>7065</v>
      </c>
      <c r="C3136" s="60" t="s">
        <v>1201</v>
      </c>
      <c r="D3136" s="54">
        <v>6</v>
      </c>
    </row>
    <row r="3137" spans="1:4" x14ac:dyDescent="0.25">
      <c r="A3137" s="1" t="s">
        <v>7066</v>
      </c>
      <c r="B3137" s="61" t="s">
        <v>7067</v>
      </c>
      <c r="C3137" s="60" t="s">
        <v>1201</v>
      </c>
      <c r="D3137" s="54">
        <v>1198</v>
      </c>
    </row>
    <row r="3138" spans="1:4" x14ac:dyDescent="0.25">
      <c r="A3138" s="1" t="s">
        <v>7068</v>
      </c>
      <c r="B3138" s="61" t="s">
        <v>7069</v>
      </c>
      <c r="C3138" s="60" t="s">
        <v>1201</v>
      </c>
      <c r="D3138" s="54">
        <v>3</v>
      </c>
    </row>
    <row r="3139" spans="1:4" x14ac:dyDescent="0.25">
      <c r="A3139" s="1" t="s">
        <v>7070</v>
      </c>
      <c r="B3139" s="61" t="s">
        <v>7071</v>
      </c>
      <c r="C3139" s="60" t="s">
        <v>1201</v>
      </c>
      <c r="D3139" s="54">
        <v>3</v>
      </c>
    </row>
    <row r="3140" spans="1:4" x14ac:dyDescent="0.25">
      <c r="A3140" s="1" t="s">
        <v>7072</v>
      </c>
      <c r="B3140" s="61" t="s">
        <v>7073</v>
      </c>
      <c r="C3140" s="60" t="s">
        <v>1201</v>
      </c>
      <c r="D3140" s="54">
        <v>90</v>
      </c>
    </row>
    <row r="3141" spans="1:4" x14ac:dyDescent="0.25">
      <c r="A3141" s="1" t="s">
        <v>7074</v>
      </c>
      <c r="B3141" s="61" t="s">
        <v>7075</v>
      </c>
      <c r="C3141" s="60" t="s">
        <v>1201</v>
      </c>
      <c r="D3141" s="54">
        <v>57</v>
      </c>
    </row>
    <row r="3142" spans="1:4" x14ac:dyDescent="0.25">
      <c r="A3142" s="1" t="s">
        <v>7076</v>
      </c>
      <c r="B3142" s="61" t="s">
        <v>7077</v>
      </c>
      <c r="C3142" s="60" t="s">
        <v>1201</v>
      </c>
      <c r="D3142" s="54">
        <v>401</v>
      </c>
    </row>
    <row r="3143" spans="1:4" x14ac:dyDescent="0.25">
      <c r="A3143" s="1" t="s">
        <v>7078</v>
      </c>
      <c r="B3143" s="61" t="s">
        <v>7079</v>
      </c>
      <c r="C3143" s="60" t="s">
        <v>1201</v>
      </c>
      <c r="D3143" s="54">
        <v>2</v>
      </c>
    </row>
    <row r="3144" spans="1:4" x14ac:dyDescent="0.25">
      <c r="A3144" s="1" t="s">
        <v>7080</v>
      </c>
      <c r="B3144" s="61" t="s">
        <v>7081</v>
      </c>
      <c r="C3144" s="60" t="s">
        <v>1201</v>
      </c>
      <c r="D3144" s="54">
        <v>2</v>
      </c>
    </row>
    <row r="3145" spans="1:4" x14ac:dyDescent="0.25">
      <c r="A3145" s="1" t="s">
        <v>7082</v>
      </c>
      <c r="B3145" s="61" t="s">
        <v>7083</v>
      </c>
      <c r="C3145" s="60" t="s">
        <v>1201</v>
      </c>
      <c r="D3145" s="54">
        <v>31</v>
      </c>
    </row>
    <row r="3146" spans="1:4" x14ac:dyDescent="0.25">
      <c r="A3146" s="1" t="s">
        <v>7084</v>
      </c>
      <c r="B3146" s="61" t="s">
        <v>7085</v>
      </c>
      <c r="C3146" s="60" t="s">
        <v>1201</v>
      </c>
      <c r="D3146" s="54">
        <v>31</v>
      </c>
    </row>
    <row r="3147" spans="1:4" x14ac:dyDescent="0.25">
      <c r="A3147" s="1" t="s">
        <v>7086</v>
      </c>
      <c r="B3147" s="61" t="s">
        <v>7087</v>
      </c>
      <c r="C3147" s="60" t="s">
        <v>1201</v>
      </c>
      <c r="D3147" s="54">
        <v>31</v>
      </c>
    </row>
    <row r="3148" spans="1:4" x14ac:dyDescent="0.25">
      <c r="A3148" s="1" t="s">
        <v>7088</v>
      </c>
      <c r="B3148" s="61" t="s">
        <v>7089</v>
      </c>
      <c r="C3148" s="60" t="s">
        <v>1201</v>
      </c>
      <c r="D3148" s="54">
        <v>12</v>
      </c>
    </row>
    <row r="3149" spans="1:4" x14ac:dyDescent="0.25">
      <c r="A3149" s="1" t="s">
        <v>7090</v>
      </c>
      <c r="B3149" s="61" t="s">
        <v>7091</v>
      </c>
      <c r="C3149" s="60" t="s">
        <v>1201</v>
      </c>
      <c r="D3149" s="54">
        <v>12</v>
      </c>
    </row>
    <row r="3150" spans="1:4" x14ac:dyDescent="0.25">
      <c r="A3150" s="1" t="s">
        <v>7092</v>
      </c>
      <c r="B3150" s="61" t="s">
        <v>7093</v>
      </c>
      <c r="C3150" s="60" t="s">
        <v>1201</v>
      </c>
      <c r="D3150" s="54">
        <v>10</v>
      </c>
    </row>
    <row r="3151" spans="1:4" x14ac:dyDescent="0.25">
      <c r="A3151" s="1" t="s">
        <v>7094</v>
      </c>
      <c r="B3151" s="61" t="s">
        <v>7095</v>
      </c>
      <c r="C3151" s="60" t="s">
        <v>1201</v>
      </c>
      <c r="D3151" s="54">
        <v>353</v>
      </c>
    </row>
    <row r="3152" spans="1:4" x14ac:dyDescent="0.25">
      <c r="A3152" s="1" t="s">
        <v>7096</v>
      </c>
      <c r="B3152" s="61" t="s">
        <v>7097</v>
      </c>
      <c r="C3152" s="60" t="s">
        <v>1201</v>
      </c>
      <c r="D3152" s="54">
        <v>47</v>
      </c>
    </row>
    <row r="3153" spans="1:4" x14ac:dyDescent="0.25">
      <c r="A3153" s="1" t="s">
        <v>7098</v>
      </c>
      <c r="B3153" s="61" t="s">
        <v>7099</v>
      </c>
      <c r="C3153" s="60" t="s">
        <v>1201</v>
      </c>
      <c r="D3153" s="54">
        <v>12</v>
      </c>
    </row>
    <row r="3154" spans="1:4" x14ac:dyDescent="0.25">
      <c r="A3154" s="1" t="s">
        <v>7100</v>
      </c>
      <c r="B3154" s="61" t="s">
        <v>7101</v>
      </c>
      <c r="C3154" s="60" t="s">
        <v>1201</v>
      </c>
      <c r="D3154" s="54">
        <v>4</v>
      </c>
    </row>
    <row r="3155" spans="1:4" x14ac:dyDescent="0.25">
      <c r="A3155" s="1" t="s">
        <v>7102</v>
      </c>
      <c r="B3155" s="61" t="s">
        <v>7103</v>
      </c>
      <c r="C3155" s="60" t="s">
        <v>1201</v>
      </c>
      <c r="D3155" s="54">
        <v>25</v>
      </c>
    </row>
    <row r="3156" spans="1:4" x14ac:dyDescent="0.25">
      <c r="A3156" s="1" t="s">
        <v>7104</v>
      </c>
      <c r="B3156" s="61" t="s">
        <v>7105</v>
      </c>
      <c r="C3156" s="60" t="s">
        <v>1201</v>
      </c>
      <c r="D3156" s="54">
        <v>11</v>
      </c>
    </row>
    <row r="3157" spans="1:4" x14ac:dyDescent="0.25">
      <c r="A3157" s="1" t="s">
        <v>7106</v>
      </c>
      <c r="B3157" s="61" t="s">
        <v>7107</v>
      </c>
      <c r="C3157" s="60" t="s">
        <v>1201</v>
      </c>
      <c r="D3157" s="54">
        <v>2</v>
      </c>
    </row>
    <row r="3158" spans="1:4" x14ac:dyDescent="0.25">
      <c r="A3158" s="1" t="s">
        <v>7108</v>
      </c>
      <c r="B3158" s="61" t="s">
        <v>7109</v>
      </c>
      <c r="C3158" s="60" t="s">
        <v>1201</v>
      </c>
      <c r="D3158" s="54">
        <v>2</v>
      </c>
    </row>
    <row r="3159" spans="1:4" x14ac:dyDescent="0.25">
      <c r="A3159" s="1" t="s">
        <v>7110</v>
      </c>
      <c r="B3159" s="61" t="s">
        <v>7111</v>
      </c>
      <c r="C3159" s="60" t="s">
        <v>1201</v>
      </c>
      <c r="D3159" s="54">
        <v>2</v>
      </c>
    </row>
    <row r="3160" spans="1:4" x14ac:dyDescent="0.25">
      <c r="A3160" s="1" t="s">
        <v>7112</v>
      </c>
      <c r="B3160" s="62">
        <v>176</v>
      </c>
      <c r="C3160" s="60" t="s">
        <v>1201</v>
      </c>
      <c r="D3160" s="54">
        <v>13</v>
      </c>
    </row>
    <row r="3161" spans="1:4" x14ac:dyDescent="0.25">
      <c r="A3161" s="1" t="s">
        <v>7113</v>
      </c>
      <c r="B3161" s="61" t="s">
        <v>7114</v>
      </c>
      <c r="C3161" s="60" t="s">
        <v>1201</v>
      </c>
      <c r="D3161" s="54">
        <v>6</v>
      </c>
    </row>
    <row r="3162" spans="1:4" x14ac:dyDescent="0.25">
      <c r="A3162" s="1" t="s">
        <v>7115</v>
      </c>
      <c r="B3162" s="61" t="s">
        <v>7116</v>
      </c>
      <c r="C3162" s="60" t="s">
        <v>1201</v>
      </c>
      <c r="D3162" s="54">
        <v>19</v>
      </c>
    </row>
    <row r="3163" spans="1:4" x14ac:dyDescent="0.25">
      <c r="A3163" s="1" t="s">
        <v>7117</v>
      </c>
      <c r="B3163" s="61" t="s">
        <v>7118</v>
      </c>
      <c r="C3163" s="60" t="s">
        <v>1201</v>
      </c>
      <c r="D3163" s="54">
        <v>19</v>
      </c>
    </row>
    <row r="3164" spans="1:4" x14ac:dyDescent="0.25">
      <c r="A3164" s="1" t="s">
        <v>7119</v>
      </c>
      <c r="B3164" s="61" t="s">
        <v>7120</v>
      </c>
      <c r="C3164" s="60" t="s">
        <v>1201</v>
      </c>
      <c r="D3164" s="54">
        <v>31</v>
      </c>
    </row>
    <row r="3165" spans="1:4" x14ac:dyDescent="0.25">
      <c r="A3165" s="1" t="s">
        <v>7121</v>
      </c>
      <c r="B3165" s="61" t="s">
        <v>7122</v>
      </c>
      <c r="C3165" s="60" t="s">
        <v>1201</v>
      </c>
      <c r="D3165" s="54">
        <v>2</v>
      </c>
    </row>
    <row r="3166" spans="1:4" x14ac:dyDescent="0.25">
      <c r="A3166" s="1" t="s">
        <v>7123</v>
      </c>
      <c r="B3166" s="61" t="s">
        <v>7124</v>
      </c>
      <c r="C3166" s="60" t="s">
        <v>1201</v>
      </c>
      <c r="D3166" s="54">
        <v>15</v>
      </c>
    </row>
    <row r="3167" spans="1:4" x14ac:dyDescent="0.25">
      <c r="A3167" s="1" t="s">
        <v>7125</v>
      </c>
      <c r="B3167" s="61" t="s">
        <v>7126</v>
      </c>
      <c r="C3167" s="60" t="s">
        <v>1201</v>
      </c>
      <c r="D3167" s="54">
        <v>8</v>
      </c>
    </row>
    <row r="3168" spans="1:4" x14ac:dyDescent="0.25">
      <c r="A3168" s="1" t="s">
        <v>7127</v>
      </c>
      <c r="B3168" s="61" t="s">
        <v>7128</v>
      </c>
      <c r="C3168" s="60" t="s">
        <v>1201</v>
      </c>
      <c r="D3168" s="54">
        <v>425</v>
      </c>
    </row>
    <row r="3169" spans="1:4" x14ac:dyDescent="0.25">
      <c r="A3169" s="1" t="s">
        <v>7129</v>
      </c>
      <c r="B3169" s="61" t="s">
        <v>7130</v>
      </c>
      <c r="C3169" s="60" t="s">
        <v>1201</v>
      </c>
      <c r="D3169" s="54">
        <v>279</v>
      </c>
    </row>
    <row r="3170" spans="1:4" x14ac:dyDescent="0.25">
      <c r="A3170" s="1" t="s">
        <v>7131</v>
      </c>
      <c r="B3170" s="61" t="s">
        <v>7132</v>
      </c>
      <c r="C3170" s="60" t="s">
        <v>1201</v>
      </c>
      <c r="D3170" s="54">
        <v>80</v>
      </c>
    </row>
    <row r="3171" spans="1:4" x14ac:dyDescent="0.25">
      <c r="A3171" s="1" t="s">
        <v>7133</v>
      </c>
      <c r="B3171" s="61" t="s">
        <v>7134</v>
      </c>
      <c r="C3171" s="60" t="s">
        <v>1201</v>
      </c>
      <c r="D3171" s="54">
        <v>405</v>
      </c>
    </row>
    <row r="3172" spans="1:4" x14ac:dyDescent="0.25">
      <c r="A3172" s="57" t="s">
        <v>7135</v>
      </c>
      <c r="B3172" s="61" t="s">
        <v>7136</v>
      </c>
      <c r="C3172" s="60" t="s">
        <v>1201</v>
      </c>
      <c r="D3172" s="54">
        <v>1</v>
      </c>
    </row>
    <row r="3173" spans="1:4" x14ac:dyDescent="0.25">
      <c r="A3173" s="57" t="s">
        <v>7137</v>
      </c>
      <c r="B3173" s="61" t="s">
        <v>7138</v>
      </c>
      <c r="C3173" s="60" t="s">
        <v>1201</v>
      </c>
      <c r="D3173" s="54">
        <v>5</v>
      </c>
    </row>
    <row r="3174" spans="1:4" x14ac:dyDescent="0.25">
      <c r="A3174" s="1" t="s">
        <v>7139</v>
      </c>
      <c r="B3174" s="61" t="s">
        <v>7140</v>
      </c>
      <c r="C3174" s="60" t="s">
        <v>1201</v>
      </c>
      <c r="D3174" s="54">
        <v>10</v>
      </c>
    </row>
    <row r="3175" spans="1:4" x14ac:dyDescent="0.25">
      <c r="A3175" s="1" t="s">
        <v>7141</v>
      </c>
      <c r="B3175" s="61" t="s">
        <v>7142</v>
      </c>
      <c r="C3175" s="60" t="s">
        <v>1201</v>
      </c>
      <c r="D3175" s="54">
        <v>2</v>
      </c>
    </row>
    <row r="3176" spans="1:4" x14ac:dyDescent="0.25">
      <c r="A3176" s="1" t="s">
        <v>7143</v>
      </c>
      <c r="B3176" s="61" t="s">
        <v>7144</v>
      </c>
      <c r="C3176" s="60" t="s">
        <v>1201</v>
      </c>
      <c r="D3176" s="54">
        <v>2</v>
      </c>
    </row>
    <row r="3177" spans="1:4" x14ac:dyDescent="0.25">
      <c r="A3177" s="1" t="s">
        <v>7145</v>
      </c>
      <c r="B3177" s="61" t="s">
        <v>7146</v>
      </c>
      <c r="C3177" s="60" t="s">
        <v>1201</v>
      </c>
      <c r="D3177" s="54">
        <v>10</v>
      </c>
    </row>
    <row r="3178" spans="1:4" x14ac:dyDescent="0.25">
      <c r="A3178" s="1" t="s">
        <v>7147</v>
      </c>
      <c r="B3178" s="61" t="s">
        <v>7148</v>
      </c>
      <c r="C3178" s="60" t="s">
        <v>1201</v>
      </c>
      <c r="D3178" s="54">
        <v>64</v>
      </c>
    </row>
    <row r="3179" spans="1:4" x14ac:dyDescent="0.25">
      <c r="A3179" s="1" t="s">
        <v>7149</v>
      </c>
      <c r="B3179" s="61" t="s">
        <v>7150</v>
      </c>
      <c r="C3179" s="60" t="s">
        <v>1201</v>
      </c>
      <c r="D3179" s="54">
        <v>31</v>
      </c>
    </row>
    <row r="3180" spans="1:4" x14ac:dyDescent="0.25">
      <c r="A3180" s="1" t="s">
        <v>7151</v>
      </c>
      <c r="B3180" s="61" t="s">
        <v>7152</v>
      </c>
      <c r="C3180" s="60" t="s">
        <v>1201</v>
      </c>
      <c r="D3180" s="54">
        <v>2</v>
      </c>
    </row>
    <row r="3181" spans="1:4" x14ac:dyDescent="0.25">
      <c r="A3181" s="1" t="s">
        <v>7153</v>
      </c>
      <c r="B3181" s="61" t="s">
        <v>7154</v>
      </c>
      <c r="C3181" s="60" t="s">
        <v>1201</v>
      </c>
      <c r="D3181" s="54">
        <v>80</v>
      </c>
    </row>
    <row r="3182" spans="1:4" x14ac:dyDescent="0.25">
      <c r="A3182" s="1" t="s">
        <v>7155</v>
      </c>
      <c r="B3182" s="61" t="s">
        <v>7156</v>
      </c>
      <c r="C3182" s="60" t="s">
        <v>1201</v>
      </c>
      <c r="D3182" s="54">
        <v>857</v>
      </c>
    </row>
    <row r="3183" spans="1:4" x14ac:dyDescent="0.25">
      <c r="A3183" s="1" t="s">
        <v>7157</v>
      </c>
      <c r="B3183" s="61" t="s">
        <v>7158</v>
      </c>
      <c r="C3183" s="60" t="s">
        <v>1201</v>
      </c>
      <c r="D3183" s="54">
        <v>6</v>
      </c>
    </row>
    <row r="3184" spans="1:4" x14ac:dyDescent="0.25">
      <c r="A3184" s="1" t="s">
        <v>7159</v>
      </c>
      <c r="B3184" s="61" t="s">
        <v>7160</v>
      </c>
      <c r="C3184" s="60" t="s">
        <v>1201</v>
      </c>
      <c r="D3184" s="54">
        <v>6</v>
      </c>
    </row>
    <row r="3185" spans="1:4" x14ac:dyDescent="0.25">
      <c r="A3185" s="1" t="s">
        <v>7161</v>
      </c>
      <c r="B3185" s="61" t="s">
        <v>7162</v>
      </c>
      <c r="C3185" s="60" t="s">
        <v>1201</v>
      </c>
      <c r="D3185" s="54">
        <v>14</v>
      </c>
    </row>
    <row r="3186" spans="1:4" x14ac:dyDescent="0.25">
      <c r="A3186" s="1" t="s">
        <v>7163</v>
      </c>
      <c r="B3186" s="61" t="s">
        <v>7164</v>
      </c>
      <c r="C3186" s="60" t="s">
        <v>1201</v>
      </c>
      <c r="D3186" s="54">
        <v>6</v>
      </c>
    </row>
    <row r="3187" spans="1:4" x14ac:dyDescent="0.25">
      <c r="A3187" s="1" t="s">
        <v>7165</v>
      </c>
      <c r="B3187" s="61" t="s">
        <v>7166</v>
      </c>
      <c r="C3187" s="60" t="s">
        <v>1201</v>
      </c>
      <c r="D3187" s="54">
        <v>6</v>
      </c>
    </row>
    <row r="3188" spans="1:4" x14ac:dyDescent="0.25">
      <c r="A3188" s="1" t="s">
        <v>7167</v>
      </c>
      <c r="B3188" s="61" t="s">
        <v>7168</v>
      </c>
      <c r="C3188" s="60" t="s">
        <v>1201</v>
      </c>
      <c r="D3188" s="54">
        <v>43</v>
      </c>
    </row>
    <row r="3189" spans="1:4" x14ac:dyDescent="0.25">
      <c r="A3189" s="1" t="s">
        <v>7169</v>
      </c>
      <c r="B3189" s="61" t="s">
        <v>7170</v>
      </c>
      <c r="C3189" s="60" t="s">
        <v>1201</v>
      </c>
      <c r="D3189" s="54">
        <v>2</v>
      </c>
    </row>
    <row r="3190" spans="1:4" x14ac:dyDescent="0.25">
      <c r="A3190" s="1" t="s">
        <v>7171</v>
      </c>
      <c r="B3190" s="61" t="s">
        <v>7172</v>
      </c>
      <c r="C3190" s="60" t="s">
        <v>1201</v>
      </c>
      <c r="D3190" s="54">
        <v>31</v>
      </c>
    </row>
    <row r="3191" spans="1:4" x14ac:dyDescent="0.25">
      <c r="A3191" s="1" t="s">
        <v>7173</v>
      </c>
      <c r="B3191" s="61" t="s">
        <v>7174</v>
      </c>
      <c r="C3191" s="60" t="s">
        <v>1201</v>
      </c>
      <c r="D3191" s="54">
        <v>31</v>
      </c>
    </row>
    <row r="3192" spans="1:4" x14ac:dyDescent="0.25">
      <c r="A3192" s="1" t="s">
        <v>7175</v>
      </c>
      <c r="B3192" s="61" t="s">
        <v>7176</v>
      </c>
      <c r="C3192" s="60" t="s">
        <v>1201</v>
      </c>
      <c r="D3192" s="54">
        <v>31</v>
      </c>
    </row>
    <row r="3193" spans="1:4" x14ac:dyDescent="0.25">
      <c r="A3193" s="1" t="s">
        <v>7177</v>
      </c>
      <c r="B3193" s="61" t="s">
        <v>7178</v>
      </c>
      <c r="C3193" s="60" t="s">
        <v>1201</v>
      </c>
      <c r="D3193" s="54">
        <v>31</v>
      </c>
    </row>
    <row r="3194" spans="1:4" x14ac:dyDescent="0.25">
      <c r="A3194" s="1" t="s">
        <v>7179</v>
      </c>
      <c r="B3194" s="61" t="s">
        <v>7180</v>
      </c>
      <c r="C3194" s="60" t="s">
        <v>1201</v>
      </c>
      <c r="D3194" s="54">
        <v>10</v>
      </c>
    </row>
    <row r="3195" spans="1:4" x14ac:dyDescent="0.25">
      <c r="A3195" s="1" t="s">
        <v>7181</v>
      </c>
      <c r="B3195" s="61" t="s">
        <v>7182</v>
      </c>
      <c r="C3195" s="60" t="s">
        <v>1201</v>
      </c>
      <c r="D3195" s="54">
        <v>9</v>
      </c>
    </row>
    <row r="3196" spans="1:4" x14ac:dyDescent="0.25">
      <c r="A3196" s="1" t="s">
        <v>7183</v>
      </c>
      <c r="B3196" s="61" t="s">
        <v>7184</v>
      </c>
      <c r="C3196" s="60" t="s">
        <v>1201</v>
      </c>
      <c r="D3196" s="54">
        <v>3</v>
      </c>
    </row>
    <row r="3197" spans="1:4" x14ac:dyDescent="0.25">
      <c r="A3197" s="1" t="s">
        <v>7185</v>
      </c>
      <c r="B3197" s="61" t="s">
        <v>7186</v>
      </c>
      <c r="C3197" s="60" t="s">
        <v>1201</v>
      </c>
      <c r="D3197" s="54">
        <v>5</v>
      </c>
    </row>
    <row r="3198" spans="1:4" x14ac:dyDescent="0.25">
      <c r="A3198" s="1" t="s">
        <v>7187</v>
      </c>
      <c r="B3198" s="61" t="s">
        <v>7188</v>
      </c>
      <c r="C3198" s="60" t="s">
        <v>1201</v>
      </c>
      <c r="D3198" s="54">
        <v>3</v>
      </c>
    </row>
    <row r="3199" spans="1:4" x14ac:dyDescent="0.25">
      <c r="A3199" s="1" t="s">
        <v>7189</v>
      </c>
      <c r="B3199" s="61" t="s">
        <v>7190</v>
      </c>
      <c r="C3199" s="60" t="s">
        <v>1201</v>
      </c>
      <c r="D3199" s="54">
        <v>5</v>
      </c>
    </row>
    <row r="3200" spans="1:4" x14ac:dyDescent="0.25">
      <c r="A3200" s="1" t="s">
        <v>7191</v>
      </c>
      <c r="B3200" s="61" t="s">
        <v>7192</v>
      </c>
      <c r="C3200" s="60" t="s">
        <v>1201</v>
      </c>
      <c r="D3200" s="54">
        <v>13</v>
      </c>
    </row>
    <row r="3201" spans="1:4" x14ac:dyDescent="0.25">
      <c r="A3201" s="1" t="s">
        <v>7193</v>
      </c>
      <c r="B3201" s="61" t="s">
        <v>7194</v>
      </c>
      <c r="C3201" s="60" t="s">
        <v>1201</v>
      </c>
      <c r="D3201" s="54">
        <v>1</v>
      </c>
    </row>
    <row r="3202" spans="1:4" x14ac:dyDescent="0.25">
      <c r="A3202" s="1" t="s">
        <v>7195</v>
      </c>
      <c r="B3202" s="61" t="s">
        <v>7196</v>
      </c>
      <c r="C3202" s="60" t="s">
        <v>1201</v>
      </c>
      <c r="D3202" s="54">
        <v>19</v>
      </c>
    </row>
    <row r="3203" spans="1:4" x14ac:dyDescent="0.25">
      <c r="A3203" s="1" t="s">
        <v>7197</v>
      </c>
      <c r="B3203" s="61" t="s">
        <v>7198</v>
      </c>
      <c r="C3203" s="60" t="s">
        <v>1201</v>
      </c>
      <c r="D3203" s="54">
        <v>1</v>
      </c>
    </row>
    <row r="3204" spans="1:4" x14ac:dyDescent="0.25">
      <c r="A3204" s="1" t="s">
        <v>7199</v>
      </c>
      <c r="B3204" s="61" t="s">
        <v>7200</v>
      </c>
      <c r="C3204" s="60" t="s">
        <v>1201</v>
      </c>
      <c r="D3204" s="54">
        <v>4</v>
      </c>
    </row>
    <row r="3205" spans="1:4" x14ac:dyDescent="0.25">
      <c r="A3205" s="1" t="s">
        <v>7201</v>
      </c>
      <c r="B3205" s="61" t="s">
        <v>7202</v>
      </c>
      <c r="C3205" s="60" t="s">
        <v>1201</v>
      </c>
      <c r="D3205" s="54">
        <v>2</v>
      </c>
    </row>
    <row r="3206" spans="1:4" x14ac:dyDescent="0.25">
      <c r="A3206" s="1" t="s">
        <v>7203</v>
      </c>
      <c r="B3206" s="61" t="s">
        <v>7204</v>
      </c>
      <c r="C3206" s="60" t="s">
        <v>1201</v>
      </c>
      <c r="D3206" s="54">
        <v>450</v>
      </c>
    </row>
    <row r="3207" spans="1:4" x14ac:dyDescent="0.25">
      <c r="A3207" s="1" t="s">
        <v>7205</v>
      </c>
      <c r="B3207" s="61" t="s">
        <v>7206</v>
      </c>
      <c r="C3207" s="60" t="s">
        <v>1201</v>
      </c>
      <c r="D3207" s="54">
        <v>31</v>
      </c>
    </row>
    <row r="3208" spans="1:4" x14ac:dyDescent="0.25">
      <c r="A3208" s="1" t="s">
        <v>7207</v>
      </c>
      <c r="B3208" s="61" t="s">
        <v>7208</v>
      </c>
      <c r="C3208" s="60" t="s">
        <v>1201</v>
      </c>
      <c r="D3208" s="54">
        <v>7</v>
      </c>
    </row>
    <row r="3209" spans="1:4" x14ac:dyDescent="0.25">
      <c r="A3209" s="1" t="s">
        <v>7209</v>
      </c>
      <c r="B3209" s="61" t="s">
        <v>7210</v>
      </c>
      <c r="C3209" s="60" t="s">
        <v>1201</v>
      </c>
      <c r="D3209" s="54">
        <v>31</v>
      </c>
    </row>
    <row r="3210" spans="1:4" x14ac:dyDescent="0.25">
      <c r="A3210" s="1" t="s">
        <v>7211</v>
      </c>
      <c r="B3210" s="61" t="s">
        <v>7212</v>
      </c>
      <c r="C3210" s="60" t="s">
        <v>1201</v>
      </c>
      <c r="D3210" s="54">
        <v>12</v>
      </c>
    </row>
    <row r="3211" spans="1:4" x14ac:dyDescent="0.25">
      <c r="A3211" s="1" t="s">
        <v>7213</v>
      </c>
      <c r="B3211" s="61" t="s">
        <v>7214</v>
      </c>
      <c r="C3211" s="60" t="s">
        <v>1201</v>
      </c>
      <c r="D3211" s="54">
        <v>64</v>
      </c>
    </row>
    <row r="3212" spans="1:4" x14ac:dyDescent="0.25">
      <c r="A3212" s="1" t="s">
        <v>7215</v>
      </c>
      <c r="B3212" s="61" t="s">
        <v>7216</v>
      </c>
      <c r="C3212" s="60" t="s">
        <v>1201</v>
      </c>
      <c r="D3212" s="54">
        <v>8</v>
      </c>
    </row>
    <row r="3213" spans="1:4" x14ac:dyDescent="0.25">
      <c r="A3213" s="1" t="s">
        <v>7217</v>
      </c>
      <c r="B3213" s="61" t="s">
        <v>7218</v>
      </c>
      <c r="C3213" s="60" t="s">
        <v>1201</v>
      </c>
      <c r="D3213" s="54">
        <v>1</v>
      </c>
    </row>
    <row r="3214" spans="1:4" x14ac:dyDescent="0.25">
      <c r="A3214" s="1" t="s">
        <v>7219</v>
      </c>
      <c r="B3214" s="61" t="s">
        <v>7220</v>
      </c>
      <c r="C3214" s="60" t="s">
        <v>1201</v>
      </c>
      <c r="D3214" s="54">
        <v>50</v>
      </c>
    </row>
    <row r="3215" spans="1:4" x14ac:dyDescent="0.25">
      <c r="A3215" s="1" t="s">
        <v>7221</v>
      </c>
      <c r="B3215" s="61" t="s">
        <v>7222</v>
      </c>
      <c r="C3215" s="60" t="s">
        <v>1201</v>
      </c>
      <c r="D3215" s="54">
        <v>3</v>
      </c>
    </row>
    <row r="3216" spans="1:4" x14ac:dyDescent="0.25">
      <c r="A3216" s="1" t="s">
        <v>7223</v>
      </c>
      <c r="B3216" s="61" t="s">
        <v>7224</v>
      </c>
      <c r="C3216" s="60" t="s">
        <v>1201</v>
      </c>
      <c r="D3216" s="54">
        <v>2894</v>
      </c>
    </row>
    <row r="3217" spans="1:4" x14ac:dyDescent="0.25">
      <c r="A3217" s="1" t="s">
        <v>7225</v>
      </c>
      <c r="B3217" s="61" t="s">
        <v>7226</v>
      </c>
      <c r="C3217" s="60" t="s">
        <v>1201</v>
      </c>
      <c r="D3217" s="54">
        <v>1332</v>
      </c>
    </row>
    <row r="3218" spans="1:4" x14ac:dyDescent="0.25">
      <c r="A3218" s="1" t="s">
        <v>7227</v>
      </c>
      <c r="B3218" s="61" t="s">
        <v>7228</v>
      </c>
      <c r="C3218" s="60" t="s">
        <v>1201</v>
      </c>
      <c r="D3218" s="54">
        <v>3</v>
      </c>
    </row>
    <row r="3219" spans="1:4" x14ac:dyDescent="0.25">
      <c r="A3219" s="1" t="s">
        <v>7229</v>
      </c>
      <c r="B3219" s="61" t="s">
        <v>7230</v>
      </c>
      <c r="C3219" s="60" t="s">
        <v>1201</v>
      </c>
      <c r="D3219" s="54">
        <v>68</v>
      </c>
    </row>
    <row r="3220" spans="1:4" x14ac:dyDescent="0.25">
      <c r="A3220" s="1" t="s">
        <v>7231</v>
      </c>
      <c r="B3220" s="61" t="s">
        <v>7232</v>
      </c>
      <c r="C3220" s="60" t="s">
        <v>1201</v>
      </c>
      <c r="D3220" s="54">
        <v>15</v>
      </c>
    </row>
    <row r="3221" spans="1:4" x14ac:dyDescent="0.25">
      <c r="A3221" s="1" t="s">
        <v>7233</v>
      </c>
      <c r="B3221" s="61" t="s">
        <v>7234</v>
      </c>
      <c r="C3221" s="60" t="s">
        <v>1201</v>
      </c>
      <c r="D3221" s="54">
        <v>15</v>
      </c>
    </row>
    <row r="3222" spans="1:4" x14ac:dyDescent="0.25">
      <c r="A3222" s="1" t="s">
        <v>7235</v>
      </c>
      <c r="B3222" s="61" t="s">
        <v>7236</v>
      </c>
      <c r="C3222" s="60" t="s">
        <v>1201</v>
      </c>
      <c r="D3222" s="54">
        <v>56</v>
      </c>
    </row>
    <row r="3223" spans="1:4" x14ac:dyDescent="0.25">
      <c r="A3223" s="1" t="s">
        <v>7237</v>
      </c>
      <c r="B3223" s="61" t="s">
        <v>7238</v>
      </c>
      <c r="C3223" s="60" t="s">
        <v>1201</v>
      </c>
      <c r="D3223" s="54">
        <v>15</v>
      </c>
    </row>
    <row r="3224" spans="1:4" x14ac:dyDescent="0.25">
      <c r="A3224" s="1" t="s">
        <v>7239</v>
      </c>
      <c r="B3224" s="61" t="s">
        <v>7240</v>
      </c>
      <c r="C3224" s="60" t="s">
        <v>1201</v>
      </c>
      <c r="D3224" s="54">
        <v>15</v>
      </c>
    </row>
    <row r="3225" spans="1:4" x14ac:dyDescent="0.25">
      <c r="A3225" s="1" t="s">
        <v>7241</v>
      </c>
      <c r="B3225" s="61" t="s">
        <v>7242</v>
      </c>
      <c r="C3225" s="60" t="s">
        <v>1201</v>
      </c>
      <c r="D3225" s="54">
        <v>1</v>
      </c>
    </row>
    <row r="3226" spans="1:4" x14ac:dyDescent="0.25">
      <c r="A3226" s="1" t="s">
        <v>7243</v>
      </c>
      <c r="B3226" s="61" t="s">
        <v>7244</v>
      </c>
      <c r="C3226" s="60" t="s">
        <v>1201</v>
      </c>
      <c r="D3226" s="54">
        <v>55</v>
      </c>
    </row>
    <row r="3227" spans="1:4" x14ac:dyDescent="0.25">
      <c r="A3227" s="1" t="s">
        <v>7245</v>
      </c>
      <c r="B3227" s="61" t="s">
        <v>7246</v>
      </c>
      <c r="C3227" s="60" t="s">
        <v>1201</v>
      </c>
      <c r="D3227" s="54">
        <v>2</v>
      </c>
    </row>
    <row r="3228" spans="1:4" x14ac:dyDescent="0.25">
      <c r="A3228" s="1" t="s">
        <v>7247</v>
      </c>
      <c r="B3228" s="61" t="s">
        <v>7248</v>
      </c>
      <c r="C3228" s="67" t="s">
        <v>1201</v>
      </c>
      <c r="D3228" s="54">
        <v>9</v>
      </c>
    </row>
    <row r="3229" spans="1:4" x14ac:dyDescent="0.25">
      <c r="A3229" s="1" t="s">
        <v>7249</v>
      </c>
      <c r="B3229" s="61" t="s">
        <v>7250</v>
      </c>
      <c r="C3229" s="60" t="s">
        <v>1201</v>
      </c>
      <c r="D3229" s="54">
        <v>6</v>
      </c>
    </row>
    <row r="3230" spans="1:4" x14ac:dyDescent="0.25">
      <c r="A3230" s="1" t="s">
        <v>7251</v>
      </c>
      <c r="B3230" s="61" t="s">
        <v>7252</v>
      </c>
      <c r="C3230" s="60" t="s">
        <v>1201</v>
      </c>
      <c r="D3230" s="54">
        <v>4</v>
      </c>
    </row>
    <row r="3231" spans="1:4" x14ac:dyDescent="0.25">
      <c r="A3231" s="1" t="s">
        <v>7253</v>
      </c>
      <c r="B3231" s="61" t="s">
        <v>7254</v>
      </c>
      <c r="C3231" s="60" t="s">
        <v>1201</v>
      </c>
      <c r="D3231" s="54">
        <v>2</v>
      </c>
    </row>
    <row r="3232" spans="1:4" x14ac:dyDescent="0.25">
      <c r="A3232" s="1" t="s">
        <v>7255</v>
      </c>
      <c r="B3232" s="61" t="s">
        <v>7256</v>
      </c>
      <c r="C3232" s="60" t="s">
        <v>1201</v>
      </c>
      <c r="D3232" s="54">
        <v>10</v>
      </c>
    </row>
    <row r="3233" spans="1:4" x14ac:dyDescent="0.25">
      <c r="A3233" s="1" t="s">
        <v>7257</v>
      </c>
      <c r="B3233" s="61" t="s">
        <v>7258</v>
      </c>
      <c r="C3233" s="60" t="s">
        <v>1201</v>
      </c>
      <c r="D3233" s="54">
        <v>6</v>
      </c>
    </row>
    <row r="3234" spans="1:4" x14ac:dyDescent="0.25">
      <c r="A3234" s="1" t="s">
        <v>7259</v>
      </c>
      <c r="B3234" s="61" t="s">
        <v>7260</v>
      </c>
      <c r="C3234" s="60" t="s">
        <v>1201</v>
      </c>
      <c r="D3234" s="54">
        <v>12</v>
      </c>
    </row>
    <row r="3235" spans="1:4" x14ac:dyDescent="0.25">
      <c r="A3235" s="1" t="s">
        <v>7261</v>
      </c>
      <c r="B3235" s="61" t="s">
        <v>7262</v>
      </c>
      <c r="C3235" s="60" t="s">
        <v>1201</v>
      </c>
      <c r="D3235" s="54">
        <v>2</v>
      </c>
    </row>
    <row r="3236" spans="1:4" x14ac:dyDescent="0.25">
      <c r="A3236" s="1" t="s">
        <v>7263</v>
      </c>
      <c r="B3236" s="61" t="s">
        <v>7264</v>
      </c>
      <c r="C3236" s="60" t="s">
        <v>1201</v>
      </c>
      <c r="D3236" s="54">
        <v>251</v>
      </c>
    </row>
    <row r="3237" spans="1:4" x14ac:dyDescent="0.25">
      <c r="A3237" s="1" t="s">
        <v>7265</v>
      </c>
      <c r="B3237" s="61" t="s">
        <v>7266</v>
      </c>
      <c r="C3237" s="60" t="s">
        <v>1201</v>
      </c>
      <c r="D3237" s="54">
        <v>29</v>
      </c>
    </row>
    <row r="3238" spans="1:4" x14ac:dyDescent="0.25">
      <c r="A3238" s="1" t="s">
        <v>7267</v>
      </c>
      <c r="B3238" s="61" t="s">
        <v>7268</v>
      </c>
      <c r="C3238" s="60" t="s">
        <v>1201</v>
      </c>
      <c r="D3238" s="54">
        <v>2</v>
      </c>
    </row>
    <row r="3239" spans="1:4" x14ac:dyDescent="0.25">
      <c r="A3239" s="1" t="s">
        <v>7269</v>
      </c>
      <c r="B3239" s="61" t="s">
        <v>7270</v>
      </c>
      <c r="C3239" s="60" t="s">
        <v>1201</v>
      </c>
      <c r="D3239" s="54">
        <v>2</v>
      </c>
    </row>
    <row r="3240" spans="1:4" x14ac:dyDescent="0.25">
      <c r="A3240" s="1" t="s">
        <v>7271</v>
      </c>
      <c r="B3240" s="61" t="s">
        <v>7272</v>
      </c>
      <c r="C3240" s="60" t="s">
        <v>1201</v>
      </c>
      <c r="D3240" s="54">
        <v>13</v>
      </c>
    </row>
    <row r="3241" spans="1:4" x14ac:dyDescent="0.25">
      <c r="A3241" s="1" t="s">
        <v>7273</v>
      </c>
      <c r="B3241" s="61" t="s">
        <v>7274</v>
      </c>
      <c r="C3241" s="60" t="s">
        <v>1201</v>
      </c>
      <c r="D3241" s="54">
        <v>1</v>
      </c>
    </row>
    <row r="3242" spans="1:4" x14ac:dyDescent="0.25">
      <c r="A3242" s="1" t="s">
        <v>7275</v>
      </c>
      <c r="B3242" s="61" t="s">
        <v>7276</v>
      </c>
      <c r="C3242" s="60" t="s">
        <v>1201</v>
      </c>
      <c r="D3242" s="54">
        <v>1</v>
      </c>
    </row>
    <row r="3243" spans="1:4" x14ac:dyDescent="0.25">
      <c r="A3243" s="1" t="s">
        <v>7277</v>
      </c>
      <c r="B3243" s="61" t="s">
        <v>7278</v>
      </c>
      <c r="C3243" s="60" t="s">
        <v>1201</v>
      </c>
      <c r="D3243" s="54">
        <v>1</v>
      </c>
    </row>
    <row r="3244" spans="1:4" x14ac:dyDescent="0.25">
      <c r="A3244" s="1" t="s">
        <v>7279</v>
      </c>
      <c r="B3244" s="61" t="s">
        <v>7280</v>
      </c>
      <c r="C3244" s="60" t="s">
        <v>1201</v>
      </c>
      <c r="D3244" s="54">
        <v>2</v>
      </c>
    </row>
    <row r="3245" spans="1:4" x14ac:dyDescent="0.25">
      <c r="A3245" s="1" t="s">
        <v>7281</v>
      </c>
      <c r="B3245" s="61" t="s">
        <v>7282</v>
      </c>
      <c r="C3245" s="60" t="s">
        <v>1201</v>
      </c>
      <c r="D3245" s="54">
        <v>500</v>
      </c>
    </row>
    <row r="3246" spans="1:4" x14ac:dyDescent="0.25">
      <c r="A3246" s="1" t="s">
        <v>7283</v>
      </c>
      <c r="B3246" s="61" t="s">
        <v>7284</v>
      </c>
      <c r="C3246" s="60" t="s">
        <v>1201</v>
      </c>
      <c r="D3246" s="54">
        <v>13</v>
      </c>
    </row>
    <row r="3247" spans="1:4" x14ac:dyDescent="0.25">
      <c r="A3247" s="1" t="s">
        <v>7285</v>
      </c>
      <c r="B3247" s="61" t="s">
        <v>7286</v>
      </c>
      <c r="C3247" s="60" t="s">
        <v>1201</v>
      </c>
      <c r="D3247" s="54">
        <v>514</v>
      </c>
    </row>
    <row r="3248" spans="1:4" x14ac:dyDescent="0.25">
      <c r="A3248" s="1" t="s">
        <v>7287</v>
      </c>
      <c r="B3248" s="61" t="s">
        <v>7288</v>
      </c>
      <c r="C3248" s="60" t="s">
        <v>1201</v>
      </c>
      <c r="D3248" s="54">
        <v>7</v>
      </c>
    </row>
    <row r="3249" spans="1:4" x14ac:dyDescent="0.25">
      <c r="A3249" s="1" t="s">
        <v>7289</v>
      </c>
      <c r="B3249" s="61" t="s">
        <v>7290</v>
      </c>
      <c r="C3249" s="60" t="s">
        <v>1201</v>
      </c>
      <c r="D3249" s="54">
        <v>72</v>
      </c>
    </row>
    <row r="3250" spans="1:4" x14ac:dyDescent="0.25">
      <c r="A3250" s="1" t="s">
        <v>7291</v>
      </c>
      <c r="B3250" s="61" t="s">
        <v>7292</v>
      </c>
      <c r="C3250" s="60" t="s">
        <v>1201</v>
      </c>
      <c r="D3250" s="54">
        <v>16</v>
      </c>
    </row>
    <row r="3251" spans="1:4" x14ac:dyDescent="0.25">
      <c r="A3251" s="1" t="s">
        <v>7293</v>
      </c>
      <c r="B3251" s="61" t="s">
        <v>7294</v>
      </c>
      <c r="C3251" s="60" t="s">
        <v>1201</v>
      </c>
      <c r="D3251" s="54">
        <v>29</v>
      </c>
    </row>
    <row r="3252" spans="1:4" x14ac:dyDescent="0.25">
      <c r="A3252" s="1" t="s">
        <v>7295</v>
      </c>
      <c r="B3252" s="61" t="s">
        <v>7296</v>
      </c>
      <c r="C3252" s="60" t="s">
        <v>1201</v>
      </c>
      <c r="D3252" s="54">
        <v>2</v>
      </c>
    </row>
    <row r="3253" spans="1:4" x14ac:dyDescent="0.25">
      <c r="A3253" s="1" t="s">
        <v>7297</v>
      </c>
      <c r="B3253" s="61" t="s">
        <v>7298</v>
      </c>
      <c r="C3253" s="60" t="s">
        <v>1201</v>
      </c>
      <c r="D3253" s="54">
        <v>16</v>
      </c>
    </row>
    <row r="3254" spans="1:4" x14ac:dyDescent="0.25">
      <c r="A3254" s="1" t="s">
        <v>7299</v>
      </c>
      <c r="B3254" s="61" t="s">
        <v>7300</v>
      </c>
      <c r="C3254" s="60" t="s">
        <v>1201</v>
      </c>
      <c r="D3254" s="54">
        <v>3</v>
      </c>
    </row>
    <row r="3255" spans="1:4" x14ac:dyDescent="0.25">
      <c r="A3255" s="1" t="s">
        <v>7301</v>
      </c>
      <c r="B3255" s="61" t="s">
        <v>7302</v>
      </c>
      <c r="C3255" s="60" t="s">
        <v>1201</v>
      </c>
      <c r="D3255" s="54">
        <v>7</v>
      </c>
    </row>
    <row r="3256" spans="1:4" x14ac:dyDescent="0.25">
      <c r="A3256" s="1" t="s">
        <v>7303</v>
      </c>
      <c r="B3256" s="61" t="s">
        <v>7304</v>
      </c>
      <c r="C3256" s="60" t="s">
        <v>1201</v>
      </c>
      <c r="D3256" s="54">
        <v>2</v>
      </c>
    </row>
    <row r="3257" spans="1:4" x14ac:dyDescent="0.25">
      <c r="A3257" s="1" t="s">
        <v>7305</v>
      </c>
      <c r="B3257" s="61" t="s">
        <v>7306</v>
      </c>
      <c r="C3257" s="60" t="s">
        <v>1201</v>
      </c>
      <c r="D3257" s="54">
        <v>2</v>
      </c>
    </row>
    <row r="3258" spans="1:4" x14ac:dyDescent="0.25">
      <c r="A3258" s="1" t="s">
        <v>7307</v>
      </c>
      <c r="B3258" s="61" t="s">
        <v>7308</v>
      </c>
      <c r="C3258" s="60" t="s">
        <v>1201</v>
      </c>
      <c r="D3258" s="54">
        <v>10</v>
      </c>
    </row>
    <row r="3259" spans="1:4" x14ac:dyDescent="0.25">
      <c r="A3259" s="1" t="s">
        <v>7309</v>
      </c>
      <c r="B3259" s="61" t="s">
        <v>7310</v>
      </c>
      <c r="C3259" s="60" t="s">
        <v>1201</v>
      </c>
      <c r="D3259" s="54">
        <v>1</v>
      </c>
    </row>
    <row r="3260" spans="1:4" x14ac:dyDescent="0.25">
      <c r="A3260" s="1" t="s">
        <v>7311</v>
      </c>
      <c r="B3260" s="61" t="s">
        <v>7312</v>
      </c>
      <c r="C3260" s="60" t="s">
        <v>1201</v>
      </c>
      <c r="D3260" s="54">
        <v>7</v>
      </c>
    </row>
    <row r="3261" spans="1:4" x14ac:dyDescent="0.25">
      <c r="A3261" s="1" t="s">
        <v>7313</v>
      </c>
      <c r="B3261" s="61" t="s">
        <v>7314</v>
      </c>
      <c r="C3261" s="60" t="s">
        <v>1201</v>
      </c>
      <c r="D3261" s="54">
        <v>3</v>
      </c>
    </row>
    <row r="3262" spans="1:4" x14ac:dyDescent="0.25">
      <c r="A3262" s="1" t="s">
        <v>7315</v>
      </c>
      <c r="B3262" s="61" t="s">
        <v>7316</v>
      </c>
      <c r="C3262" s="60" t="s">
        <v>1201</v>
      </c>
      <c r="D3262" s="54">
        <v>1</v>
      </c>
    </row>
    <row r="3263" spans="1:4" x14ac:dyDescent="0.25">
      <c r="A3263" s="1" t="s">
        <v>7315</v>
      </c>
      <c r="B3263" s="61" t="s">
        <v>7317</v>
      </c>
      <c r="C3263" s="60" t="s">
        <v>1201</v>
      </c>
      <c r="D3263" s="54">
        <v>1</v>
      </c>
    </row>
    <row r="3264" spans="1:4" x14ac:dyDescent="0.25">
      <c r="A3264" s="1" t="s">
        <v>7318</v>
      </c>
      <c r="B3264" s="61" t="s">
        <v>7319</v>
      </c>
      <c r="C3264" s="60" t="s">
        <v>1201</v>
      </c>
      <c r="D3264" s="54">
        <v>1</v>
      </c>
    </row>
    <row r="3265" spans="1:4" x14ac:dyDescent="0.25">
      <c r="A3265" s="1" t="s">
        <v>7320</v>
      </c>
      <c r="B3265" s="61" t="s">
        <v>7321</v>
      </c>
      <c r="C3265" s="60" t="s">
        <v>1201</v>
      </c>
      <c r="D3265" s="54">
        <v>2</v>
      </c>
    </row>
    <row r="3266" spans="1:4" x14ac:dyDescent="0.25">
      <c r="A3266" s="1" t="s">
        <v>7322</v>
      </c>
      <c r="B3266" s="61" t="s">
        <v>7323</v>
      </c>
      <c r="C3266" s="60" t="s">
        <v>1201</v>
      </c>
      <c r="D3266" s="54">
        <v>1</v>
      </c>
    </row>
    <row r="3267" spans="1:4" x14ac:dyDescent="0.25">
      <c r="A3267" s="1" t="s">
        <v>7324</v>
      </c>
      <c r="B3267" s="61" t="s">
        <v>7325</v>
      </c>
      <c r="C3267" s="60" t="s">
        <v>1201</v>
      </c>
      <c r="D3267" s="54">
        <v>2</v>
      </c>
    </row>
    <row r="3268" spans="1:4" x14ac:dyDescent="0.25">
      <c r="A3268" s="1" t="s">
        <v>7326</v>
      </c>
      <c r="B3268" s="61" t="s">
        <v>7327</v>
      </c>
      <c r="C3268" s="60" t="s">
        <v>1201</v>
      </c>
      <c r="D3268" s="54">
        <v>2</v>
      </c>
    </row>
    <row r="3269" spans="1:4" x14ac:dyDescent="0.25">
      <c r="A3269" s="1" t="s">
        <v>7328</v>
      </c>
      <c r="B3269" s="61" t="s">
        <v>7329</v>
      </c>
      <c r="C3269" s="60" t="s">
        <v>1201</v>
      </c>
      <c r="D3269" s="54">
        <v>2</v>
      </c>
    </row>
    <row r="3270" spans="1:4" x14ac:dyDescent="0.25">
      <c r="A3270" s="1" t="s">
        <v>7330</v>
      </c>
      <c r="B3270" s="61" t="s">
        <v>7331</v>
      </c>
      <c r="C3270" s="60" t="s">
        <v>1201</v>
      </c>
      <c r="D3270" s="54">
        <v>10</v>
      </c>
    </row>
    <row r="3271" spans="1:4" x14ac:dyDescent="0.25">
      <c r="A3271" s="1" t="s">
        <v>7332</v>
      </c>
      <c r="B3271" s="61" t="s">
        <v>7333</v>
      </c>
      <c r="C3271" s="60" t="s">
        <v>1201</v>
      </c>
      <c r="D3271" s="54">
        <v>2</v>
      </c>
    </row>
    <row r="3272" spans="1:4" x14ac:dyDescent="0.25">
      <c r="A3272" s="1" t="s">
        <v>7334</v>
      </c>
      <c r="B3272" s="61" t="s">
        <v>7335</v>
      </c>
      <c r="C3272" s="60" t="s">
        <v>1201</v>
      </c>
      <c r="D3272" s="54">
        <v>2</v>
      </c>
    </row>
    <row r="3273" spans="1:4" x14ac:dyDescent="0.25">
      <c r="A3273" s="1" t="s">
        <v>7336</v>
      </c>
      <c r="B3273" s="61" t="s">
        <v>7337</v>
      </c>
      <c r="C3273" s="60" t="s">
        <v>1201</v>
      </c>
      <c r="D3273" s="54">
        <v>1</v>
      </c>
    </row>
    <row r="3274" spans="1:4" x14ac:dyDescent="0.25">
      <c r="A3274" s="1" t="s">
        <v>7338</v>
      </c>
      <c r="B3274" s="61" t="s">
        <v>7339</v>
      </c>
      <c r="C3274" s="60" t="s">
        <v>1201</v>
      </c>
      <c r="D3274" s="54">
        <v>1</v>
      </c>
    </row>
    <row r="3275" spans="1:4" x14ac:dyDescent="0.25">
      <c r="A3275" s="1" t="s">
        <v>7340</v>
      </c>
      <c r="B3275" s="61" t="s">
        <v>7341</v>
      </c>
      <c r="C3275" s="60" t="s">
        <v>1201</v>
      </c>
      <c r="D3275" s="54">
        <v>1</v>
      </c>
    </row>
    <row r="3276" spans="1:4" x14ac:dyDescent="0.25">
      <c r="A3276" s="1" t="s">
        <v>7342</v>
      </c>
      <c r="B3276" s="61" t="s">
        <v>7343</v>
      </c>
      <c r="C3276" s="60" t="s">
        <v>1201</v>
      </c>
      <c r="D3276" s="54">
        <v>4</v>
      </c>
    </row>
    <row r="3277" spans="1:4" x14ac:dyDescent="0.25">
      <c r="A3277" s="1" t="s">
        <v>7344</v>
      </c>
      <c r="B3277" s="61" t="s">
        <v>7345</v>
      </c>
      <c r="C3277" s="60" t="s">
        <v>1201</v>
      </c>
      <c r="D3277" s="54">
        <v>4</v>
      </c>
    </row>
    <row r="3278" spans="1:4" x14ac:dyDescent="0.25">
      <c r="A3278" s="1" t="s">
        <v>7346</v>
      </c>
      <c r="B3278" s="61" t="s">
        <v>7347</v>
      </c>
      <c r="C3278" s="60" t="s">
        <v>1201</v>
      </c>
      <c r="D3278" s="54">
        <v>3</v>
      </c>
    </row>
    <row r="3279" spans="1:4" x14ac:dyDescent="0.25">
      <c r="A3279" s="1" t="s">
        <v>7348</v>
      </c>
      <c r="B3279" s="61" t="s">
        <v>7349</v>
      </c>
      <c r="C3279" s="60" t="s">
        <v>1201</v>
      </c>
      <c r="D3279" s="54">
        <v>5</v>
      </c>
    </row>
    <row r="3280" spans="1:4" x14ac:dyDescent="0.25">
      <c r="A3280" s="1" t="s">
        <v>7350</v>
      </c>
      <c r="B3280" s="61" t="s">
        <v>7351</v>
      </c>
      <c r="C3280" s="60" t="s">
        <v>1201</v>
      </c>
      <c r="D3280" s="54">
        <v>2</v>
      </c>
    </row>
    <row r="3281" spans="1:4" x14ac:dyDescent="0.25">
      <c r="A3281" s="1" t="s">
        <v>7352</v>
      </c>
      <c r="B3281" s="61" t="s">
        <v>7353</v>
      </c>
      <c r="C3281" s="60" t="s">
        <v>1201</v>
      </c>
      <c r="D3281" s="54">
        <v>2</v>
      </c>
    </row>
    <row r="3282" spans="1:4" x14ac:dyDescent="0.25">
      <c r="A3282" s="1" t="s">
        <v>7354</v>
      </c>
      <c r="B3282" s="61" t="s">
        <v>7355</v>
      </c>
      <c r="C3282" s="60" t="s">
        <v>1201</v>
      </c>
      <c r="D3282" s="54">
        <v>18</v>
      </c>
    </row>
    <row r="3283" spans="1:4" x14ac:dyDescent="0.25">
      <c r="A3283" s="1" t="s">
        <v>7356</v>
      </c>
      <c r="B3283" s="61" t="s">
        <v>7357</v>
      </c>
      <c r="C3283" s="60" t="s">
        <v>1201</v>
      </c>
      <c r="D3283" s="54">
        <v>10</v>
      </c>
    </row>
    <row r="3284" spans="1:4" x14ac:dyDescent="0.25">
      <c r="A3284" s="1" t="s">
        <v>7358</v>
      </c>
      <c r="B3284" s="61" t="s">
        <v>7359</v>
      </c>
      <c r="C3284" s="60" t="s">
        <v>1201</v>
      </c>
      <c r="D3284" s="54">
        <v>6</v>
      </c>
    </row>
    <row r="3285" spans="1:4" x14ac:dyDescent="0.25">
      <c r="A3285" s="1" t="s">
        <v>7360</v>
      </c>
      <c r="B3285" s="61" t="s">
        <v>7361</v>
      </c>
      <c r="C3285" s="60" t="s">
        <v>1201</v>
      </c>
      <c r="D3285" s="54">
        <v>3</v>
      </c>
    </row>
    <row r="3286" spans="1:4" x14ac:dyDescent="0.25">
      <c r="A3286" s="1" t="s">
        <v>7362</v>
      </c>
      <c r="B3286" s="61" t="s">
        <v>7363</v>
      </c>
      <c r="C3286" s="60" t="s">
        <v>1201</v>
      </c>
      <c r="D3286" s="54">
        <v>1</v>
      </c>
    </row>
    <row r="3287" spans="1:4" x14ac:dyDescent="0.25">
      <c r="A3287" s="1" t="s">
        <v>7364</v>
      </c>
      <c r="B3287" s="61" t="s">
        <v>7365</v>
      </c>
      <c r="C3287" s="60" t="s">
        <v>1201</v>
      </c>
      <c r="D3287" s="54">
        <v>12</v>
      </c>
    </row>
    <row r="3288" spans="1:4" x14ac:dyDescent="0.25">
      <c r="A3288" s="1" t="s">
        <v>7366</v>
      </c>
      <c r="B3288" s="61" t="s">
        <v>7367</v>
      </c>
      <c r="C3288" s="60" t="s">
        <v>1201</v>
      </c>
      <c r="D3288" s="54">
        <v>2</v>
      </c>
    </row>
    <row r="3289" spans="1:4" x14ac:dyDescent="0.25">
      <c r="A3289" s="1" t="s">
        <v>7368</v>
      </c>
      <c r="B3289" s="61" t="s">
        <v>7369</v>
      </c>
      <c r="C3289" s="60" t="s">
        <v>1201</v>
      </c>
      <c r="D3289" s="54">
        <v>2</v>
      </c>
    </row>
    <row r="3290" spans="1:4" x14ac:dyDescent="0.25">
      <c r="A3290" s="1" t="s">
        <v>7370</v>
      </c>
      <c r="B3290" s="61" t="s">
        <v>7371</v>
      </c>
      <c r="C3290" s="60" t="s">
        <v>1201</v>
      </c>
      <c r="D3290" s="54">
        <v>2</v>
      </c>
    </row>
    <row r="3291" spans="1:4" x14ac:dyDescent="0.25">
      <c r="A3291" s="1" t="s">
        <v>7372</v>
      </c>
      <c r="B3291" s="61" t="s">
        <v>7373</v>
      </c>
      <c r="C3291" s="60" t="s">
        <v>1201</v>
      </c>
      <c r="D3291" s="54">
        <v>5</v>
      </c>
    </row>
    <row r="3292" spans="1:4" x14ac:dyDescent="0.25">
      <c r="A3292" s="1" t="s">
        <v>7374</v>
      </c>
      <c r="B3292" s="61" t="s">
        <v>7375</v>
      </c>
      <c r="C3292" s="60" t="s">
        <v>1201</v>
      </c>
      <c r="D3292" s="54">
        <v>3</v>
      </c>
    </row>
    <row r="3293" spans="1:4" x14ac:dyDescent="0.25">
      <c r="A3293" s="1" t="s">
        <v>7376</v>
      </c>
      <c r="B3293" s="61" t="s">
        <v>7377</v>
      </c>
      <c r="C3293" s="60" t="s">
        <v>1201</v>
      </c>
      <c r="D3293" s="54">
        <v>9</v>
      </c>
    </row>
    <row r="3294" spans="1:4" x14ac:dyDescent="0.25">
      <c r="A3294" s="1" t="s">
        <v>7378</v>
      </c>
      <c r="B3294" s="61" t="s">
        <v>7379</v>
      </c>
      <c r="C3294" s="60" t="s">
        <v>1201</v>
      </c>
      <c r="D3294" s="54">
        <v>25</v>
      </c>
    </row>
    <row r="3295" spans="1:4" x14ac:dyDescent="0.25">
      <c r="A3295" s="1" t="s">
        <v>7380</v>
      </c>
      <c r="B3295" s="61" t="s">
        <v>7381</v>
      </c>
      <c r="C3295" s="60" t="s">
        <v>1201</v>
      </c>
      <c r="D3295" s="54">
        <v>1</v>
      </c>
    </row>
    <row r="3296" spans="1:4" x14ac:dyDescent="0.25">
      <c r="A3296" s="1" t="s">
        <v>7382</v>
      </c>
      <c r="B3296" s="61" t="s">
        <v>7383</v>
      </c>
      <c r="C3296" s="60" t="s">
        <v>1201</v>
      </c>
      <c r="D3296" s="54">
        <v>1</v>
      </c>
    </row>
    <row r="3297" spans="1:4" x14ac:dyDescent="0.25">
      <c r="A3297" s="1" t="s">
        <v>7384</v>
      </c>
      <c r="B3297" s="61" t="s">
        <v>7385</v>
      </c>
      <c r="C3297" s="60" t="s">
        <v>1201</v>
      </c>
      <c r="D3297" s="54">
        <v>1</v>
      </c>
    </row>
    <row r="3298" spans="1:4" x14ac:dyDescent="0.25">
      <c r="A3298" s="1" t="s">
        <v>7386</v>
      </c>
      <c r="B3298" s="61" t="s">
        <v>7387</v>
      </c>
      <c r="C3298" s="60" t="s">
        <v>1201</v>
      </c>
      <c r="D3298" s="54">
        <v>1</v>
      </c>
    </row>
    <row r="3299" spans="1:4" x14ac:dyDescent="0.25">
      <c r="A3299" s="1" t="s">
        <v>7388</v>
      </c>
      <c r="B3299" s="61" t="s">
        <v>7389</v>
      </c>
      <c r="C3299" s="60" t="s">
        <v>1201</v>
      </c>
      <c r="D3299" s="54">
        <v>10</v>
      </c>
    </row>
    <row r="3300" spans="1:4" x14ac:dyDescent="0.25">
      <c r="A3300" s="1" t="s">
        <v>7390</v>
      </c>
      <c r="B3300" s="61" t="s">
        <v>7391</v>
      </c>
      <c r="C3300" s="60" t="s">
        <v>1201</v>
      </c>
      <c r="D3300" s="54">
        <v>1</v>
      </c>
    </row>
    <row r="3301" spans="1:4" x14ac:dyDescent="0.25">
      <c r="A3301" s="1" t="s">
        <v>7392</v>
      </c>
      <c r="B3301" s="61" t="s">
        <v>7393</v>
      </c>
      <c r="C3301" s="60" t="s">
        <v>1201</v>
      </c>
      <c r="D3301" s="54">
        <v>2</v>
      </c>
    </row>
    <row r="3302" spans="1:4" x14ac:dyDescent="0.25">
      <c r="A3302" s="1" t="s">
        <v>7394</v>
      </c>
      <c r="B3302" s="61" t="s">
        <v>7395</v>
      </c>
      <c r="C3302" s="60" t="s">
        <v>1201</v>
      </c>
      <c r="D3302" s="54">
        <v>8</v>
      </c>
    </row>
    <row r="3303" spans="1:4" x14ac:dyDescent="0.25">
      <c r="A3303" s="1" t="s">
        <v>7396</v>
      </c>
      <c r="B3303" s="61" t="s">
        <v>7397</v>
      </c>
      <c r="C3303" s="60" t="s">
        <v>1201</v>
      </c>
      <c r="D3303" s="54">
        <v>2</v>
      </c>
    </row>
    <row r="3304" spans="1:4" x14ac:dyDescent="0.25">
      <c r="A3304" s="1" t="s">
        <v>7398</v>
      </c>
      <c r="B3304" s="61" t="s">
        <v>7399</v>
      </c>
      <c r="C3304" s="60" t="s">
        <v>1201</v>
      </c>
      <c r="D3304" s="54">
        <v>12</v>
      </c>
    </row>
    <row r="3305" spans="1:4" x14ac:dyDescent="0.25">
      <c r="A3305" s="1" t="s">
        <v>7400</v>
      </c>
      <c r="B3305" s="61" t="s">
        <v>7401</v>
      </c>
      <c r="C3305" s="60" t="s">
        <v>1201</v>
      </c>
      <c r="D3305" s="54">
        <v>3</v>
      </c>
    </row>
    <row r="3306" spans="1:4" x14ac:dyDescent="0.25">
      <c r="A3306" s="1" t="s">
        <v>7402</v>
      </c>
      <c r="B3306" s="61" t="s">
        <v>7403</v>
      </c>
      <c r="C3306" s="60" t="s">
        <v>1201</v>
      </c>
      <c r="D3306" s="54">
        <v>1</v>
      </c>
    </row>
    <row r="3307" spans="1:4" x14ac:dyDescent="0.25">
      <c r="A3307" s="1" t="s">
        <v>7404</v>
      </c>
      <c r="B3307" s="61" t="s">
        <v>7405</v>
      </c>
      <c r="C3307" s="60" t="s">
        <v>1201</v>
      </c>
      <c r="D3307" s="54">
        <v>24</v>
      </c>
    </row>
    <row r="3308" spans="1:4" x14ac:dyDescent="0.25">
      <c r="A3308" s="1" t="s">
        <v>7406</v>
      </c>
      <c r="B3308" s="61" t="s">
        <v>7407</v>
      </c>
      <c r="C3308" s="60" t="s">
        <v>1201</v>
      </c>
      <c r="D3308" s="54">
        <v>2</v>
      </c>
    </row>
    <row r="3309" spans="1:4" x14ac:dyDescent="0.25">
      <c r="A3309" s="1" t="s">
        <v>7408</v>
      </c>
      <c r="B3309" s="61" t="s">
        <v>7409</v>
      </c>
      <c r="C3309" s="60" t="s">
        <v>1201</v>
      </c>
      <c r="D3309" s="54">
        <v>4</v>
      </c>
    </row>
    <row r="3310" spans="1:4" x14ac:dyDescent="0.25">
      <c r="A3310" s="1" t="s">
        <v>7410</v>
      </c>
      <c r="B3310" s="61" t="s">
        <v>7411</v>
      </c>
      <c r="C3310" s="60" t="s">
        <v>1201</v>
      </c>
      <c r="D3310" s="54">
        <v>2</v>
      </c>
    </row>
    <row r="3311" spans="1:4" x14ac:dyDescent="0.25">
      <c r="A3311" s="1" t="s">
        <v>7412</v>
      </c>
      <c r="B3311" s="61" t="s">
        <v>7413</v>
      </c>
      <c r="C3311" s="60" t="s">
        <v>1201</v>
      </c>
      <c r="D3311" s="54">
        <v>8</v>
      </c>
    </row>
    <row r="3312" spans="1:4" x14ac:dyDescent="0.25">
      <c r="A3312" s="1" t="s">
        <v>7414</v>
      </c>
      <c r="B3312" s="61" t="s">
        <v>7415</v>
      </c>
      <c r="C3312" s="60" t="s">
        <v>1201</v>
      </c>
      <c r="D3312" s="54">
        <v>4</v>
      </c>
    </row>
    <row r="3313" spans="1:4" x14ac:dyDescent="0.25">
      <c r="A3313" s="1" t="s">
        <v>7416</v>
      </c>
      <c r="B3313" s="61" t="s">
        <v>7417</v>
      </c>
      <c r="C3313" s="60" t="s">
        <v>1201</v>
      </c>
      <c r="D3313" s="54">
        <v>1</v>
      </c>
    </row>
    <row r="3314" spans="1:4" x14ac:dyDescent="0.25">
      <c r="A3314" s="1" t="s">
        <v>7418</v>
      </c>
      <c r="B3314" s="61" t="s">
        <v>7419</v>
      </c>
      <c r="C3314" s="60" t="s">
        <v>1201</v>
      </c>
      <c r="D3314" s="54">
        <v>1</v>
      </c>
    </row>
    <row r="3315" spans="1:4" x14ac:dyDescent="0.25">
      <c r="A3315" s="1" t="s">
        <v>7420</v>
      </c>
      <c r="B3315" s="61" t="s">
        <v>7421</v>
      </c>
      <c r="C3315" s="60" t="s">
        <v>1201</v>
      </c>
      <c r="D3315" s="54">
        <v>5</v>
      </c>
    </row>
    <row r="3316" spans="1:4" x14ac:dyDescent="0.25">
      <c r="A3316" s="1" t="s">
        <v>7422</v>
      </c>
      <c r="B3316" s="61" t="s">
        <v>7423</v>
      </c>
      <c r="C3316" s="60" t="s">
        <v>1201</v>
      </c>
      <c r="D3316" s="54">
        <v>2</v>
      </c>
    </row>
    <row r="3317" spans="1:4" x14ac:dyDescent="0.25">
      <c r="A3317" s="1" t="s">
        <v>7424</v>
      </c>
      <c r="B3317" s="61" t="s">
        <v>7425</v>
      </c>
      <c r="C3317" s="60" t="s">
        <v>1201</v>
      </c>
      <c r="D3317" s="54">
        <v>4</v>
      </c>
    </row>
    <row r="3318" spans="1:4" x14ac:dyDescent="0.25">
      <c r="A3318" s="1" t="s">
        <v>7426</v>
      </c>
      <c r="B3318" s="61" t="s">
        <v>7427</v>
      </c>
      <c r="C3318" s="60" t="s">
        <v>1201</v>
      </c>
      <c r="D3318" s="54">
        <v>2</v>
      </c>
    </row>
    <row r="3319" spans="1:4" x14ac:dyDescent="0.25">
      <c r="A3319" s="1" t="s">
        <v>7428</v>
      </c>
      <c r="B3319" s="61" t="s">
        <v>7429</v>
      </c>
      <c r="C3319" s="60" t="s">
        <v>1201</v>
      </c>
      <c r="D3319" s="54">
        <v>2</v>
      </c>
    </row>
    <row r="3320" spans="1:4" x14ac:dyDescent="0.25">
      <c r="A3320" s="1" t="s">
        <v>7430</v>
      </c>
      <c r="B3320" s="61" t="s">
        <v>7431</v>
      </c>
      <c r="C3320" s="60" t="s">
        <v>1201</v>
      </c>
      <c r="D3320" s="54">
        <v>1</v>
      </c>
    </row>
    <row r="3321" spans="1:4" x14ac:dyDescent="0.25">
      <c r="A3321" s="1" t="s">
        <v>7432</v>
      </c>
      <c r="B3321" s="61" t="s">
        <v>7433</v>
      </c>
      <c r="C3321" s="60" t="s">
        <v>1201</v>
      </c>
      <c r="D3321" s="54">
        <v>2</v>
      </c>
    </row>
    <row r="3322" spans="1:4" x14ac:dyDescent="0.25">
      <c r="A3322" s="1" t="s">
        <v>7434</v>
      </c>
      <c r="B3322" s="61" t="s">
        <v>7435</v>
      </c>
      <c r="C3322" s="60" t="s">
        <v>1201</v>
      </c>
      <c r="D3322" s="54">
        <v>4</v>
      </c>
    </row>
    <row r="3323" spans="1:4" x14ac:dyDescent="0.25">
      <c r="A3323" s="1" t="s">
        <v>7436</v>
      </c>
      <c r="B3323" s="61" t="s">
        <v>7437</v>
      </c>
      <c r="C3323" s="60" t="s">
        <v>1201</v>
      </c>
      <c r="D3323" s="54">
        <v>3</v>
      </c>
    </row>
    <row r="3324" spans="1:4" x14ac:dyDescent="0.25">
      <c r="A3324" s="1" t="s">
        <v>7438</v>
      </c>
      <c r="B3324" s="61" t="s">
        <v>7439</v>
      </c>
      <c r="C3324" s="60" t="s">
        <v>1201</v>
      </c>
      <c r="D3324" s="54">
        <v>3</v>
      </c>
    </row>
    <row r="3325" spans="1:4" x14ac:dyDescent="0.25">
      <c r="A3325" s="1" t="s">
        <v>7440</v>
      </c>
      <c r="B3325" s="61" t="s">
        <v>7441</v>
      </c>
      <c r="C3325" s="60" t="s">
        <v>1201</v>
      </c>
      <c r="D3325" s="54">
        <v>10</v>
      </c>
    </row>
    <row r="3326" spans="1:4" x14ac:dyDescent="0.25">
      <c r="A3326" s="1" t="s">
        <v>7442</v>
      </c>
      <c r="B3326" s="61" t="s">
        <v>7443</v>
      </c>
      <c r="C3326" s="60" t="s">
        <v>1201</v>
      </c>
      <c r="D3326" s="54">
        <v>54</v>
      </c>
    </row>
    <row r="3327" spans="1:4" x14ac:dyDescent="0.25">
      <c r="A3327" s="1" t="s">
        <v>7444</v>
      </c>
      <c r="B3327" s="61" t="s">
        <v>7445</v>
      </c>
      <c r="C3327" s="60" t="s">
        <v>1201</v>
      </c>
      <c r="D3327" s="54">
        <v>2</v>
      </c>
    </row>
    <row r="3328" spans="1:4" x14ac:dyDescent="0.25">
      <c r="A3328" s="1" t="s">
        <v>7446</v>
      </c>
      <c r="B3328" s="61" t="s">
        <v>7447</v>
      </c>
      <c r="C3328" s="60" t="s">
        <v>1201</v>
      </c>
      <c r="D3328" s="54">
        <v>2</v>
      </c>
    </row>
    <row r="3329" spans="1:4" x14ac:dyDescent="0.25">
      <c r="A3329" s="1" t="s">
        <v>7448</v>
      </c>
      <c r="B3329" s="61" t="s">
        <v>7449</v>
      </c>
      <c r="C3329" s="60" t="s">
        <v>1201</v>
      </c>
      <c r="D3329" s="54">
        <v>1</v>
      </c>
    </row>
    <row r="3330" spans="1:4" x14ac:dyDescent="0.25">
      <c r="A3330" s="1" t="s">
        <v>7450</v>
      </c>
      <c r="B3330" s="61" t="s">
        <v>7451</v>
      </c>
      <c r="C3330" s="60" t="s">
        <v>1201</v>
      </c>
      <c r="D3330" s="54">
        <v>4</v>
      </c>
    </row>
    <row r="3331" spans="1:4" x14ac:dyDescent="0.25">
      <c r="A3331" s="1" t="s">
        <v>7452</v>
      </c>
      <c r="B3331" s="61" t="s">
        <v>7453</v>
      </c>
      <c r="C3331" s="60" t="s">
        <v>1201</v>
      </c>
      <c r="D3331" s="54">
        <v>1</v>
      </c>
    </row>
    <row r="3332" spans="1:4" x14ac:dyDescent="0.25">
      <c r="A3332" s="1" t="s">
        <v>7454</v>
      </c>
      <c r="B3332" s="61" t="s">
        <v>7455</v>
      </c>
      <c r="C3332" s="60" t="s">
        <v>1201</v>
      </c>
      <c r="D3332" s="54">
        <v>1</v>
      </c>
    </row>
    <row r="3333" spans="1:4" x14ac:dyDescent="0.25">
      <c r="A3333" s="57" t="s">
        <v>7456</v>
      </c>
      <c r="B3333" s="61" t="s">
        <v>7457</v>
      </c>
      <c r="C3333" s="60" t="s">
        <v>1201</v>
      </c>
      <c r="D3333" s="54">
        <v>1</v>
      </c>
    </row>
    <row r="3334" spans="1:4" x14ac:dyDescent="0.25">
      <c r="A3334" s="1" t="s">
        <v>7458</v>
      </c>
      <c r="B3334" s="61" t="s">
        <v>7459</v>
      </c>
      <c r="C3334" s="60" t="s">
        <v>1201</v>
      </c>
      <c r="D3334" s="54">
        <v>2</v>
      </c>
    </row>
    <row r="3335" spans="1:4" x14ac:dyDescent="0.25">
      <c r="A3335" s="1" t="s">
        <v>7460</v>
      </c>
      <c r="B3335" s="61" t="s">
        <v>7461</v>
      </c>
      <c r="C3335" s="60" t="s">
        <v>1201</v>
      </c>
      <c r="D3335" s="54">
        <v>10</v>
      </c>
    </row>
    <row r="3336" spans="1:4" x14ac:dyDescent="0.25">
      <c r="A3336" s="1" t="s">
        <v>7462</v>
      </c>
      <c r="B3336" s="61" t="s">
        <v>7463</v>
      </c>
      <c r="C3336" s="60" t="s">
        <v>1201</v>
      </c>
      <c r="D3336" s="54">
        <v>2</v>
      </c>
    </row>
    <row r="3337" spans="1:4" x14ac:dyDescent="0.25">
      <c r="A3337" s="1" t="s">
        <v>7464</v>
      </c>
      <c r="B3337" s="61" t="s">
        <v>7465</v>
      </c>
      <c r="C3337" s="60" t="s">
        <v>1201</v>
      </c>
      <c r="D3337" s="54">
        <v>1</v>
      </c>
    </row>
    <row r="3338" spans="1:4" x14ac:dyDescent="0.25">
      <c r="A3338" s="1" t="s">
        <v>7466</v>
      </c>
      <c r="B3338" s="61" t="s">
        <v>7467</v>
      </c>
      <c r="C3338" s="60" t="s">
        <v>1201</v>
      </c>
      <c r="D3338" s="54">
        <v>2</v>
      </c>
    </row>
    <row r="3339" spans="1:4" x14ac:dyDescent="0.25">
      <c r="A3339" s="1" t="s">
        <v>7468</v>
      </c>
      <c r="B3339" s="61" t="s">
        <v>7469</v>
      </c>
      <c r="C3339" s="60" t="s">
        <v>1201</v>
      </c>
      <c r="D3339" s="54">
        <v>3</v>
      </c>
    </row>
    <row r="3340" spans="1:4" x14ac:dyDescent="0.25">
      <c r="A3340" s="1" t="s">
        <v>7470</v>
      </c>
      <c r="B3340" s="61" t="s">
        <v>7471</v>
      </c>
      <c r="C3340" s="60" t="s">
        <v>1201</v>
      </c>
      <c r="D3340" s="54">
        <v>1</v>
      </c>
    </row>
    <row r="3341" spans="1:4" x14ac:dyDescent="0.25">
      <c r="A3341" s="1" t="s">
        <v>7472</v>
      </c>
      <c r="B3341" s="61" t="s">
        <v>7473</v>
      </c>
      <c r="C3341" s="60" t="s">
        <v>1201</v>
      </c>
      <c r="D3341" s="54">
        <v>2</v>
      </c>
    </row>
    <row r="3342" spans="1:4" x14ac:dyDescent="0.25">
      <c r="A3342" s="1" t="s">
        <v>7474</v>
      </c>
      <c r="B3342" s="61" t="s">
        <v>7475</v>
      </c>
      <c r="C3342" s="60" t="s">
        <v>1201</v>
      </c>
      <c r="D3342" s="54">
        <v>387</v>
      </c>
    </row>
    <row r="3343" spans="1:4" x14ac:dyDescent="0.25">
      <c r="A3343" s="1" t="s">
        <v>7476</v>
      </c>
      <c r="B3343" s="61" t="s">
        <v>7477</v>
      </c>
      <c r="C3343" s="60" t="s">
        <v>1201</v>
      </c>
      <c r="D3343" s="54">
        <v>106</v>
      </c>
    </row>
    <row r="3344" spans="1:4" x14ac:dyDescent="0.25">
      <c r="A3344" s="1" t="s">
        <v>7478</v>
      </c>
      <c r="B3344" s="61" t="s">
        <v>7479</v>
      </c>
      <c r="C3344" s="60" t="s">
        <v>1201</v>
      </c>
      <c r="D3344" s="54">
        <v>5</v>
      </c>
    </row>
    <row r="3345" spans="1:4" x14ac:dyDescent="0.25">
      <c r="A3345" s="1" t="s">
        <v>7480</v>
      </c>
      <c r="B3345" s="61" t="s">
        <v>7481</v>
      </c>
      <c r="C3345" s="60" t="s">
        <v>1201</v>
      </c>
      <c r="D3345" s="54">
        <v>167</v>
      </c>
    </row>
    <row r="3346" spans="1:4" x14ac:dyDescent="0.25">
      <c r="A3346" s="1" t="s">
        <v>7482</v>
      </c>
      <c r="B3346" s="61" t="s">
        <v>7483</v>
      </c>
      <c r="C3346" s="60" t="s">
        <v>1201</v>
      </c>
      <c r="D3346" s="54">
        <v>2</v>
      </c>
    </row>
    <row r="3347" spans="1:4" x14ac:dyDescent="0.25">
      <c r="A3347" s="1" t="s">
        <v>7484</v>
      </c>
      <c r="B3347" s="61" t="s">
        <v>7485</v>
      </c>
      <c r="C3347" s="60" t="s">
        <v>1201</v>
      </c>
      <c r="D3347" s="54">
        <v>3</v>
      </c>
    </row>
    <row r="3348" spans="1:4" x14ac:dyDescent="0.25">
      <c r="A3348" s="1" t="s">
        <v>7486</v>
      </c>
      <c r="B3348" s="61" t="s">
        <v>7487</v>
      </c>
      <c r="C3348" s="60" t="s">
        <v>1201</v>
      </c>
      <c r="D3348" s="54">
        <v>2</v>
      </c>
    </row>
    <row r="3349" spans="1:4" x14ac:dyDescent="0.25">
      <c r="A3349" s="1" t="s">
        <v>7488</v>
      </c>
      <c r="B3349" s="61" t="s">
        <v>7489</v>
      </c>
      <c r="C3349" s="60" t="s">
        <v>1201</v>
      </c>
      <c r="D3349" s="54">
        <v>3</v>
      </c>
    </row>
    <row r="3350" spans="1:4" x14ac:dyDescent="0.25">
      <c r="A3350" s="1" t="s">
        <v>7490</v>
      </c>
      <c r="B3350" s="61" t="s">
        <v>7491</v>
      </c>
      <c r="C3350" s="60" t="s">
        <v>1201</v>
      </c>
      <c r="D3350" s="54">
        <v>2</v>
      </c>
    </row>
    <row r="3351" spans="1:4" x14ac:dyDescent="0.25">
      <c r="A3351" s="1" t="s">
        <v>7492</v>
      </c>
      <c r="B3351" s="61" t="s">
        <v>7493</v>
      </c>
      <c r="C3351" s="60" t="s">
        <v>1201</v>
      </c>
      <c r="D3351" s="54">
        <v>2</v>
      </c>
    </row>
    <row r="3352" spans="1:4" x14ac:dyDescent="0.25">
      <c r="A3352" s="1" t="s">
        <v>7494</v>
      </c>
      <c r="B3352" s="61" t="s">
        <v>7495</v>
      </c>
      <c r="C3352" s="60" t="s">
        <v>1201</v>
      </c>
      <c r="D3352" s="54">
        <v>2</v>
      </c>
    </row>
    <row r="3353" spans="1:4" x14ac:dyDescent="0.25">
      <c r="A3353" s="1" t="s">
        <v>7496</v>
      </c>
      <c r="B3353" s="61" t="s">
        <v>7497</v>
      </c>
      <c r="C3353" s="60" t="s">
        <v>1201</v>
      </c>
      <c r="D3353" s="54">
        <v>2</v>
      </c>
    </row>
    <row r="3354" spans="1:4" x14ac:dyDescent="0.25">
      <c r="A3354" s="1" t="s">
        <v>7498</v>
      </c>
      <c r="B3354" s="61" t="s">
        <v>7499</v>
      </c>
      <c r="C3354" s="60" t="s">
        <v>1201</v>
      </c>
      <c r="D3354" s="54">
        <v>10</v>
      </c>
    </row>
    <row r="3355" spans="1:4" x14ac:dyDescent="0.25">
      <c r="A3355" s="1" t="s">
        <v>7500</v>
      </c>
      <c r="B3355" s="61" t="s">
        <v>7501</v>
      </c>
      <c r="C3355" s="60" t="s">
        <v>1201</v>
      </c>
      <c r="D3355" s="54">
        <v>6</v>
      </c>
    </row>
    <row r="3356" spans="1:4" x14ac:dyDescent="0.25">
      <c r="A3356" s="1" t="s">
        <v>7502</v>
      </c>
      <c r="B3356" s="61" t="s">
        <v>7503</v>
      </c>
      <c r="C3356" s="60" t="s">
        <v>1201</v>
      </c>
      <c r="D3356" s="54">
        <v>1</v>
      </c>
    </row>
    <row r="3357" spans="1:4" x14ac:dyDescent="0.25">
      <c r="A3357" s="1" t="s">
        <v>7504</v>
      </c>
      <c r="B3357" s="61" t="s">
        <v>7505</v>
      </c>
      <c r="C3357" s="60" t="s">
        <v>1201</v>
      </c>
      <c r="D3357" s="54">
        <v>20</v>
      </c>
    </row>
    <row r="3358" spans="1:4" x14ac:dyDescent="0.25">
      <c r="A3358" s="1" t="s">
        <v>7506</v>
      </c>
      <c r="B3358" s="61" t="s">
        <v>7507</v>
      </c>
      <c r="C3358" s="60" t="s">
        <v>1201</v>
      </c>
      <c r="D3358" s="54">
        <v>19</v>
      </c>
    </row>
    <row r="3359" spans="1:4" x14ac:dyDescent="0.25">
      <c r="A3359" s="1" t="s">
        <v>7508</v>
      </c>
      <c r="B3359" s="61" t="s">
        <v>7509</v>
      </c>
      <c r="C3359" s="60" t="s">
        <v>1201</v>
      </c>
      <c r="D3359" s="54">
        <v>4</v>
      </c>
    </row>
    <row r="3360" spans="1:4" x14ac:dyDescent="0.25">
      <c r="A3360" s="1" t="s">
        <v>7510</v>
      </c>
      <c r="B3360" s="61" t="s">
        <v>7511</v>
      </c>
      <c r="C3360" s="60" t="s">
        <v>1201</v>
      </c>
      <c r="D3360" s="54">
        <v>2</v>
      </c>
    </row>
    <row r="3361" spans="1:4" x14ac:dyDescent="0.25">
      <c r="A3361" s="1" t="s">
        <v>7512</v>
      </c>
      <c r="B3361" s="61" t="s">
        <v>7513</v>
      </c>
      <c r="C3361" s="60" t="s">
        <v>1201</v>
      </c>
      <c r="D3361" s="54">
        <v>8</v>
      </c>
    </row>
    <row r="3362" spans="1:4" x14ac:dyDescent="0.25">
      <c r="A3362" s="1" t="s">
        <v>7514</v>
      </c>
      <c r="B3362" s="61" t="s">
        <v>7515</v>
      </c>
      <c r="C3362" s="60" t="s">
        <v>1201</v>
      </c>
      <c r="D3362" s="54">
        <v>1</v>
      </c>
    </row>
    <row r="3363" spans="1:4" x14ac:dyDescent="0.25">
      <c r="A3363" s="1" t="s">
        <v>7516</v>
      </c>
      <c r="B3363" s="61" t="s">
        <v>7517</v>
      </c>
      <c r="C3363" s="60" t="s">
        <v>1201</v>
      </c>
      <c r="D3363" s="54">
        <v>1</v>
      </c>
    </row>
    <row r="3364" spans="1:4" x14ac:dyDescent="0.25">
      <c r="A3364" s="1" t="s">
        <v>7518</v>
      </c>
      <c r="B3364" s="61" t="s">
        <v>7519</v>
      </c>
      <c r="C3364" s="60" t="s">
        <v>1201</v>
      </c>
      <c r="D3364" s="54">
        <v>1</v>
      </c>
    </row>
    <row r="3365" spans="1:4" x14ac:dyDescent="0.25">
      <c r="A3365" s="1" t="s">
        <v>7520</v>
      </c>
      <c r="B3365" s="61" t="s">
        <v>7521</v>
      </c>
      <c r="C3365" s="60" t="s">
        <v>1201</v>
      </c>
      <c r="D3365" s="54">
        <v>36</v>
      </c>
    </row>
    <row r="3366" spans="1:4" x14ac:dyDescent="0.25">
      <c r="A3366" s="1" t="s">
        <v>7522</v>
      </c>
      <c r="B3366" s="61" t="s">
        <v>7523</v>
      </c>
      <c r="C3366" s="60" t="s">
        <v>1201</v>
      </c>
      <c r="D3366" s="54">
        <v>5</v>
      </c>
    </row>
    <row r="3367" spans="1:4" x14ac:dyDescent="0.25">
      <c r="A3367" s="1" t="s">
        <v>7524</v>
      </c>
      <c r="B3367" s="61" t="s">
        <v>7525</v>
      </c>
      <c r="C3367" s="60" t="s">
        <v>1201</v>
      </c>
      <c r="D3367" s="54">
        <v>16</v>
      </c>
    </row>
    <row r="3368" spans="1:4" x14ac:dyDescent="0.25">
      <c r="A3368" s="1" t="s">
        <v>7526</v>
      </c>
      <c r="B3368" s="61" t="s">
        <v>7527</v>
      </c>
      <c r="C3368" s="60" t="s">
        <v>1201</v>
      </c>
      <c r="D3368" s="54">
        <v>224</v>
      </c>
    </row>
    <row r="3369" spans="1:4" x14ac:dyDescent="0.25">
      <c r="A3369" s="1" t="s">
        <v>7528</v>
      </c>
      <c r="B3369" s="61" t="s">
        <v>7529</v>
      </c>
      <c r="C3369" s="60" t="s">
        <v>1201</v>
      </c>
      <c r="D3369" s="54">
        <v>40</v>
      </c>
    </row>
    <row r="3370" spans="1:4" x14ac:dyDescent="0.25">
      <c r="A3370" s="1" t="s">
        <v>7530</v>
      </c>
      <c r="B3370" s="61" t="s">
        <v>7531</v>
      </c>
      <c r="C3370" s="60" t="s">
        <v>1201</v>
      </c>
      <c r="D3370" s="54">
        <v>80</v>
      </c>
    </row>
    <row r="3371" spans="1:4" x14ac:dyDescent="0.25">
      <c r="A3371" s="1" t="s">
        <v>7532</v>
      </c>
      <c r="B3371" s="61" t="s">
        <v>7533</v>
      </c>
      <c r="C3371" s="60" t="s">
        <v>1201</v>
      </c>
      <c r="D3371" s="54">
        <v>14</v>
      </c>
    </row>
    <row r="3372" spans="1:4" x14ac:dyDescent="0.25">
      <c r="A3372" s="1" t="s">
        <v>7534</v>
      </c>
      <c r="B3372" s="61" t="s">
        <v>7535</v>
      </c>
      <c r="C3372" s="60" t="s">
        <v>1201</v>
      </c>
      <c r="D3372" s="54">
        <v>17</v>
      </c>
    </row>
    <row r="3373" spans="1:4" x14ac:dyDescent="0.25">
      <c r="A3373" s="1" t="s">
        <v>7536</v>
      </c>
      <c r="B3373" s="61" t="s">
        <v>7537</v>
      </c>
      <c r="C3373" s="60" t="s">
        <v>1201</v>
      </c>
      <c r="D3373" s="54">
        <v>10</v>
      </c>
    </row>
    <row r="3374" spans="1:4" x14ac:dyDescent="0.25">
      <c r="A3374" s="1" t="s">
        <v>5627</v>
      </c>
      <c r="B3374" s="61" t="s">
        <v>7538</v>
      </c>
      <c r="C3374" s="60" t="s">
        <v>1201</v>
      </c>
      <c r="D3374" s="54">
        <v>2</v>
      </c>
    </row>
    <row r="3375" spans="1:4" x14ac:dyDescent="0.25">
      <c r="A3375" s="1" t="s">
        <v>1376</v>
      </c>
      <c r="B3375" s="61" t="s">
        <v>7539</v>
      </c>
      <c r="C3375" s="60" t="s">
        <v>1201</v>
      </c>
      <c r="D3375" s="54">
        <v>2</v>
      </c>
    </row>
    <row r="3376" spans="1:4" x14ac:dyDescent="0.25">
      <c r="A3376" s="1" t="s">
        <v>2087</v>
      </c>
      <c r="B3376" s="61" t="s">
        <v>7540</v>
      </c>
      <c r="C3376" s="60" t="s">
        <v>1201</v>
      </c>
      <c r="D3376" s="54">
        <v>20</v>
      </c>
    </row>
    <row r="3377" spans="1:4" x14ac:dyDescent="0.25">
      <c r="A3377" s="1" t="s">
        <v>1378</v>
      </c>
      <c r="B3377" s="61" t="s">
        <v>7541</v>
      </c>
      <c r="C3377" s="60" t="s">
        <v>1201</v>
      </c>
      <c r="D3377" s="54">
        <v>10</v>
      </c>
    </row>
    <row r="3378" spans="1:4" x14ac:dyDescent="0.25">
      <c r="A3378" s="1" t="s">
        <v>2710</v>
      </c>
      <c r="B3378" s="61" t="s">
        <v>7542</v>
      </c>
      <c r="C3378" s="60" t="s">
        <v>1201</v>
      </c>
      <c r="D3378" s="54">
        <v>8</v>
      </c>
    </row>
    <row r="3379" spans="1:4" x14ac:dyDescent="0.25">
      <c r="A3379" s="1" t="s">
        <v>7543</v>
      </c>
      <c r="B3379" s="61" t="s">
        <v>7544</v>
      </c>
      <c r="C3379" s="60" t="s">
        <v>1201</v>
      </c>
      <c r="D3379" s="54">
        <v>1</v>
      </c>
    </row>
    <row r="3380" spans="1:4" x14ac:dyDescent="0.25">
      <c r="A3380" s="1" t="s">
        <v>2714</v>
      </c>
      <c r="B3380" s="61" t="s">
        <v>7545</v>
      </c>
      <c r="C3380" s="60" t="s">
        <v>1201</v>
      </c>
      <c r="D3380" s="54">
        <v>4</v>
      </c>
    </row>
    <row r="3381" spans="1:4" x14ac:dyDescent="0.25">
      <c r="A3381" s="1" t="s">
        <v>2167</v>
      </c>
      <c r="B3381" s="61" t="s">
        <v>7546</v>
      </c>
      <c r="C3381" s="60" t="s">
        <v>1201</v>
      </c>
      <c r="D3381" s="54">
        <v>20</v>
      </c>
    </row>
    <row r="3382" spans="1:4" x14ac:dyDescent="0.25">
      <c r="A3382" s="1" t="s">
        <v>2717</v>
      </c>
      <c r="B3382" s="61" t="s">
        <v>7547</v>
      </c>
      <c r="C3382" s="60" t="s">
        <v>1201</v>
      </c>
      <c r="D3382" s="54">
        <v>36</v>
      </c>
    </row>
    <row r="3383" spans="1:4" x14ac:dyDescent="0.25">
      <c r="A3383" s="1" t="s">
        <v>2719</v>
      </c>
      <c r="B3383" s="61" t="s">
        <v>7548</v>
      </c>
      <c r="C3383" s="60" t="s">
        <v>1201</v>
      </c>
      <c r="D3383" s="54">
        <v>16</v>
      </c>
    </row>
    <row r="3384" spans="1:4" x14ac:dyDescent="0.25">
      <c r="A3384" s="1" t="s">
        <v>1407</v>
      </c>
      <c r="B3384" s="61" t="s">
        <v>7549</v>
      </c>
      <c r="C3384" s="60" t="s">
        <v>1201</v>
      </c>
      <c r="D3384" s="54">
        <v>4</v>
      </c>
    </row>
    <row r="3385" spans="1:4" x14ac:dyDescent="0.25">
      <c r="A3385" s="1" t="s">
        <v>1409</v>
      </c>
      <c r="B3385" s="61" t="s">
        <v>7550</v>
      </c>
      <c r="C3385" s="60" t="s">
        <v>1201</v>
      </c>
      <c r="D3385" s="54">
        <v>96</v>
      </c>
    </row>
    <row r="3386" spans="1:4" x14ac:dyDescent="0.25">
      <c r="A3386" s="1" t="s">
        <v>7551</v>
      </c>
      <c r="B3386" s="61" t="s">
        <v>7552</v>
      </c>
      <c r="C3386" s="60" t="s">
        <v>1201</v>
      </c>
      <c r="D3386" s="54">
        <v>31</v>
      </c>
    </row>
    <row r="3387" spans="1:4" x14ac:dyDescent="0.25">
      <c r="A3387" s="1" t="s">
        <v>7553</v>
      </c>
      <c r="B3387" s="61" t="s">
        <v>7554</v>
      </c>
      <c r="C3387" s="60" t="s">
        <v>1201</v>
      </c>
      <c r="D3387" s="54">
        <v>4</v>
      </c>
    </row>
    <row r="3388" spans="1:4" x14ac:dyDescent="0.25">
      <c r="A3388" s="1" t="s">
        <v>2933</v>
      </c>
      <c r="B3388" s="61" t="s">
        <v>7555</v>
      </c>
      <c r="C3388" s="60" t="s">
        <v>1201</v>
      </c>
      <c r="D3388" s="54">
        <v>11</v>
      </c>
    </row>
    <row r="3389" spans="1:4" x14ac:dyDescent="0.25">
      <c r="A3389" s="1" t="s">
        <v>7556</v>
      </c>
      <c r="B3389" s="61" t="s">
        <v>7557</v>
      </c>
      <c r="C3389" s="60" t="s">
        <v>1201</v>
      </c>
      <c r="D3389" s="54">
        <v>2</v>
      </c>
    </row>
    <row r="3390" spans="1:4" x14ac:dyDescent="0.25">
      <c r="A3390" s="1" t="s">
        <v>2733</v>
      </c>
      <c r="B3390" s="61" t="s">
        <v>7558</v>
      </c>
      <c r="C3390" s="60" t="s">
        <v>1201</v>
      </c>
      <c r="D3390" s="54">
        <v>22</v>
      </c>
    </row>
    <row r="3391" spans="1:4" x14ac:dyDescent="0.25">
      <c r="A3391" s="1" t="s">
        <v>7559</v>
      </c>
      <c r="B3391" s="61" t="s">
        <v>7560</v>
      </c>
      <c r="C3391" s="60" t="s">
        <v>1201</v>
      </c>
      <c r="D3391" s="54">
        <v>11</v>
      </c>
    </row>
    <row r="3392" spans="1:4" x14ac:dyDescent="0.25">
      <c r="A3392" s="1" t="s">
        <v>5899</v>
      </c>
      <c r="B3392" s="61" t="s">
        <v>7561</v>
      </c>
      <c r="C3392" s="60" t="s">
        <v>1201</v>
      </c>
      <c r="D3392" s="54">
        <v>6</v>
      </c>
    </row>
    <row r="3393" spans="1:4" x14ac:dyDescent="0.25">
      <c r="A3393" s="1" t="s">
        <v>2737</v>
      </c>
      <c r="B3393" s="61" t="s">
        <v>7562</v>
      </c>
      <c r="C3393" s="60" t="s">
        <v>1201</v>
      </c>
      <c r="D3393" s="54">
        <v>6</v>
      </c>
    </row>
    <row r="3394" spans="1:4" x14ac:dyDescent="0.25">
      <c r="A3394" s="1" t="s">
        <v>7563</v>
      </c>
      <c r="B3394" s="61" t="s">
        <v>7564</v>
      </c>
      <c r="C3394" s="60" t="s">
        <v>1201</v>
      </c>
      <c r="D3394" s="54">
        <v>1</v>
      </c>
    </row>
    <row r="3395" spans="1:4" x14ac:dyDescent="0.25">
      <c r="A3395" s="1" t="s">
        <v>2745</v>
      </c>
      <c r="B3395" s="61" t="s">
        <v>7565</v>
      </c>
      <c r="C3395" s="60" t="s">
        <v>1201</v>
      </c>
      <c r="D3395" s="54">
        <v>452</v>
      </c>
    </row>
    <row r="3396" spans="1:4" x14ac:dyDescent="0.25">
      <c r="A3396" s="1" t="s">
        <v>7566</v>
      </c>
      <c r="B3396" s="61" t="s">
        <v>7567</v>
      </c>
      <c r="C3396" s="60" t="s">
        <v>1201</v>
      </c>
      <c r="D3396" s="54">
        <v>5</v>
      </c>
    </row>
    <row r="3397" spans="1:4" x14ac:dyDescent="0.25">
      <c r="A3397" s="1" t="s">
        <v>2188</v>
      </c>
      <c r="B3397" s="61" t="s">
        <v>7568</v>
      </c>
      <c r="C3397" s="60" t="s">
        <v>1201</v>
      </c>
      <c r="D3397" s="54">
        <v>8</v>
      </c>
    </row>
    <row r="3398" spans="1:4" x14ac:dyDescent="0.25">
      <c r="A3398" s="1" t="s">
        <v>7569</v>
      </c>
      <c r="B3398" s="61" t="s">
        <v>7570</v>
      </c>
      <c r="C3398" s="60" t="s">
        <v>1201</v>
      </c>
      <c r="D3398" s="54">
        <v>6</v>
      </c>
    </row>
    <row r="3399" spans="1:4" x14ac:dyDescent="0.25">
      <c r="A3399" s="1" t="s">
        <v>1386</v>
      </c>
      <c r="B3399" s="61" t="s">
        <v>7571</v>
      </c>
      <c r="C3399" s="60" t="s">
        <v>1201</v>
      </c>
      <c r="D3399" s="54">
        <v>2</v>
      </c>
    </row>
    <row r="3400" spans="1:4" x14ac:dyDescent="0.25">
      <c r="A3400" s="1" t="s">
        <v>7572</v>
      </c>
      <c r="B3400" s="61" t="s">
        <v>7573</v>
      </c>
      <c r="C3400" s="60" t="s">
        <v>1201</v>
      </c>
      <c r="D3400" s="54">
        <v>6</v>
      </c>
    </row>
    <row r="3401" spans="1:4" x14ac:dyDescent="0.25">
      <c r="A3401" s="1" t="s">
        <v>7574</v>
      </c>
      <c r="B3401" s="61" t="s">
        <v>7575</v>
      </c>
      <c r="C3401" s="60" t="s">
        <v>1201</v>
      </c>
      <c r="D3401" s="54">
        <v>4</v>
      </c>
    </row>
    <row r="3402" spans="1:4" x14ac:dyDescent="0.25">
      <c r="A3402" s="1" t="s">
        <v>7576</v>
      </c>
      <c r="B3402" s="61" t="s">
        <v>7577</v>
      </c>
      <c r="C3402" s="60" t="s">
        <v>1201</v>
      </c>
      <c r="D3402" s="54">
        <v>12</v>
      </c>
    </row>
    <row r="3403" spans="1:4" x14ac:dyDescent="0.25">
      <c r="A3403" s="1" t="s">
        <v>7578</v>
      </c>
      <c r="B3403" s="61" t="s">
        <v>7579</v>
      </c>
      <c r="C3403" s="60" t="s">
        <v>1201</v>
      </c>
      <c r="D3403" s="54">
        <v>4</v>
      </c>
    </row>
    <row r="3404" spans="1:4" x14ac:dyDescent="0.25">
      <c r="A3404" s="1" t="s">
        <v>7580</v>
      </c>
      <c r="B3404" s="61" t="s">
        <v>7581</v>
      </c>
      <c r="C3404" s="60" t="s">
        <v>1201</v>
      </c>
      <c r="D3404" s="54">
        <v>14</v>
      </c>
    </row>
    <row r="3405" spans="1:4" x14ac:dyDescent="0.25">
      <c r="A3405" s="1" t="s">
        <v>7582</v>
      </c>
      <c r="B3405" s="61" t="s">
        <v>7583</v>
      </c>
      <c r="C3405" s="60" t="s">
        <v>1201</v>
      </c>
      <c r="D3405" s="54">
        <v>16</v>
      </c>
    </row>
    <row r="3406" spans="1:4" x14ac:dyDescent="0.25">
      <c r="A3406" s="1" t="s">
        <v>7584</v>
      </c>
      <c r="B3406" s="61" t="s">
        <v>7585</v>
      </c>
      <c r="C3406" s="60" t="s">
        <v>1201</v>
      </c>
      <c r="D3406" s="54">
        <v>4</v>
      </c>
    </row>
    <row r="3407" spans="1:4" x14ac:dyDescent="0.25">
      <c r="A3407" s="1" t="s">
        <v>7586</v>
      </c>
      <c r="B3407" s="61" t="s">
        <v>7587</v>
      </c>
      <c r="C3407" s="60" t="s">
        <v>1201</v>
      </c>
      <c r="D3407" s="54">
        <v>5</v>
      </c>
    </row>
    <row r="3408" spans="1:4" x14ac:dyDescent="0.25">
      <c r="A3408" s="1" t="s">
        <v>5016</v>
      </c>
      <c r="B3408" s="61" t="s">
        <v>7588</v>
      </c>
      <c r="C3408" s="60" t="s">
        <v>1201</v>
      </c>
      <c r="D3408" s="54">
        <v>16</v>
      </c>
    </row>
    <row r="3409" spans="1:4" x14ac:dyDescent="0.25">
      <c r="A3409" s="1" t="s">
        <v>5955</v>
      </c>
      <c r="B3409" s="61" t="s">
        <v>7589</v>
      </c>
      <c r="C3409" s="60" t="s">
        <v>1201</v>
      </c>
      <c r="D3409" s="54">
        <v>7</v>
      </c>
    </row>
    <row r="3410" spans="1:4" x14ac:dyDescent="0.25">
      <c r="A3410" s="1" t="s">
        <v>7590</v>
      </c>
      <c r="B3410" s="61" t="s">
        <v>7591</v>
      </c>
      <c r="C3410" s="60" t="s">
        <v>1201</v>
      </c>
      <c r="D3410" s="54">
        <v>8</v>
      </c>
    </row>
    <row r="3411" spans="1:4" x14ac:dyDescent="0.25">
      <c r="A3411" s="1" t="s">
        <v>2813</v>
      </c>
      <c r="B3411" s="61" t="s">
        <v>7592</v>
      </c>
      <c r="C3411" s="60" t="s">
        <v>1201</v>
      </c>
      <c r="D3411" s="54">
        <v>15</v>
      </c>
    </row>
    <row r="3412" spans="1:4" x14ac:dyDescent="0.25">
      <c r="A3412" s="1" t="s">
        <v>7593</v>
      </c>
      <c r="B3412" s="61" t="s">
        <v>7594</v>
      </c>
      <c r="C3412" s="60" t="s">
        <v>1201</v>
      </c>
      <c r="D3412" s="54">
        <v>6</v>
      </c>
    </row>
    <row r="3413" spans="1:4" x14ac:dyDescent="0.25">
      <c r="A3413" s="1" t="s">
        <v>7595</v>
      </c>
      <c r="B3413" s="61" t="s">
        <v>7596</v>
      </c>
      <c r="C3413" s="60" t="s">
        <v>1201</v>
      </c>
      <c r="D3413" s="54">
        <v>68</v>
      </c>
    </row>
    <row r="3414" spans="1:4" x14ac:dyDescent="0.25">
      <c r="A3414" s="1" t="s">
        <v>2773</v>
      </c>
      <c r="B3414" s="61" t="s">
        <v>7597</v>
      </c>
      <c r="C3414" s="60" t="s">
        <v>1201</v>
      </c>
      <c r="D3414" s="54">
        <v>11</v>
      </c>
    </row>
    <row r="3415" spans="1:4" x14ac:dyDescent="0.25">
      <c r="A3415" s="1" t="s">
        <v>2775</v>
      </c>
      <c r="B3415" s="61" t="s">
        <v>7598</v>
      </c>
      <c r="C3415" s="60" t="s">
        <v>1201</v>
      </c>
      <c r="D3415" s="54">
        <v>8</v>
      </c>
    </row>
    <row r="3416" spans="1:4" x14ac:dyDescent="0.25">
      <c r="A3416" s="1" t="s">
        <v>2208</v>
      </c>
      <c r="B3416" s="61" t="s">
        <v>7599</v>
      </c>
      <c r="C3416" s="60" t="s">
        <v>1201</v>
      </c>
      <c r="D3416" s="54">
        <v>3</v>
      </c>
    </row>
    <row r="3417" spans="1:4" x14ac:dyDescent="0.25">
      <c r="A3417" s="1" t="s">
        <v>7600</v>
      </c>
      <c r="B3417" s="61" t="s">
        <v>7601</v>
      </c>
      <c r="C3417" s="60" t="s">
        <v>1201</v>
      </c>
      <c r="D3417" s="54">
        <v>3</v>
      </c>
    </row>
    <row r="3418" spans="1:4" x14ac:dyDescent="0.25">
      <c r="A3418" s="1" t="s">
        <v>7602</v>
      </c>
      <c r="B3418" s="61" t="s">
        <v>7603</v>
      </c>
      <c r="C3418" s="60" t="s">
        <v>1201</v>
      </c>
      <c r="D3418" s="54">
        <v>12</v>
      </c>
    </row>
    <row r="3419" spans="1:4" x14ac:dyDescent="0.25">
      <c r="A3419" s="1" t="s">
        <v>7604</v>
      </c>
      <c r="B3419" s="61" t="s">
        <v>7605</v>
      </c>
      <c r="C3419" s="60" t="s">
        <v>1201</v>
      </c>
      <c r="D3419" s="54">
        <v>6</v>
      </c>
    </row>
    <row r="3420" spans="1:4" x14ac:dyDescent="0.25">
      <c r="A3420" s="1" t="s">
        <v>2783</v>
      </c>
      <c r="B3420" s="61" t="s">
        <v>7606</v>
      </c>
      <c r="C3420" s="60" t="s">
        <v>1201</v>
      </c>
      <c r="D3420" s="54">
        <v>6</v>
      </c>
    </row>
    <row r="3421" spans="1:4" x14ac:dyDescent="0.25">
      <c r="A3421" s="1" t="s">
        <v>7607</v>
      </c>
      <c r="B3421" s="61" t="s">
        <v>7608</v>
      </c>
      <c r="C3421" s="60" t="s">
        <v>1201</v>
      </c>
      <c r="D3421" s="54">
        <v>4</v>
      </c>
    </row>
    <row r="3422" spans="1:4" x14ac:dyDescent="0.25">
      <c r="A3422" s="1" t="s">
        <v>2232</v>
      </c>
      <c r="B3422" s="61" t="s">
        <v>7609</v>
      </c>
      <c r="C3422" s="60" t="s">
        <v>1201</v>
      </c>
      <c r="D3422" s="54">
        <v>40</v>
      </c>
    </row>
    <row r="3423" spans="1:4" x14ac:dyDescent="0.25">
      <c r="A3423" s="1" t="s">
        <v>5975</v>
      </c>
      <c r="B3423" s="61" t="s">
        <v>7610</v>
      </c>
      <c r="C3423" s="60" t="s">
        <v>1201</v>
      </c>
      <c r="D3423" s="54">
        <v>9</v>
      </c>
    </row>
    <row r="3424" spans="1:4" x14ac:dyDescent="0.25">
      <c r="A3424" s="1" t="s">
        <v>7611</v>
      </c>
      <c r="B3424" s="61" t="s">
        <v>7612</v>
      </c>
      <c r="C3424" s="60" t="s">
        <v>1201</v>
      </c>
      <c r="D3424" s="54">
        <v>20</v>
      </c>
    </row>
    <row r="3425" spans="1:4" x14ac:dyDescent="0.25">
      <c r="A3425" s="1" t="s">
        <v>7613</v>
      </c>
      <c r="B3425" s="61" t="s">
        <v>7614</v>
      </c>
      <c r="C3425" s="60" t="s">
        <v>1201</v>
      </c>
      <c r="D3425" s="54">
        <v>11</v>
      </c>
    </row>
    <row r="3426" spans="1:4" x14ac:dyDescent="0.25">
      <c r="A3426" s="1" t="s">
        <v>7615</v>
      </c>
      <c r="B3426" s="61" t="s">
        <v>7616</v>
      </c>
      <c r="C3426" s="60" t="s">
        <v>1201</v>
      </c>
      <c r="D3426" s="54">
        <v>4</v>
      </c>
    </row>
    <row r="3427" spans="1:4" x14ac:dyDescent="0.25">
      <c r="A3427" s="1" t="s">
        <v>5920</v>
      </c>
      <c r="B3427" s="61" t="s">
        <v>7617</v>
      </c>
      <c r="C3427" s="60" t="s">
        <v>1201</v>
      </c>
      <c r="D3427" s="54">
        <v>2</v>
      </c>
    </row>
    <row r="3428" spans="1:4" x14ac:dyDescent="0.25">
      <c r="A3428" s="1" t="s">
        <v>7618</v>
      </c>
      <c r="B3428" s="61" t="s">
        <v>7619</v>
      </c>
      <c r="C3428" s="60" t="s">
        <v>1201</v>
      </c>
      <c r="D3428" s="54">
        <v>8</v>
      </c>
    </row>
    <row r="3429" spans="1:4" x14ac:dyDescent="0.25">
      <c r="A3429" s="1" t="s">
        <v>2800</v>
      </c>
      <c r="B3429" s="61" t="s">
        <v>7620</v>
      </c>
      <c r="C3429" s="60" t="s">
        <v>1201</v>
      </c>
      <c r="D3429" s="54">
        <v>1</v>
      </c>
    </row>
    <row r="3430" spans="1:4" x14ac:dyDescent="0.25">
      <c r="A3430" s="1" t="s">
        <v>7621</v>
      </c>
      <c r="B3430" s="61" t="s">
        <v>7622</v>
      </c>
      <c r="C3430" s="60" t="s">
        <v>1201</v>
      </c>
      <c r="D3430" s="54">
        <v>4</v>
      </c>
    </row>
    <row r="3431" spans="1:4" x14ac:dyDescent="0.25">
      <c r="A3431" s="1" t="s">
        <v>7623</v>
      </c>
      <c r="B3431" s="61" t="s">
        <v>7624</v>
      </c>
      <c r="C3431" s="60" t="s">
        <v>1201</v>
      </c>
      <c r="D3431" s="54">
        <v>72</v>
      </c>
    </row>
    <row r="3432" spans="1:4" x14ac:dyDescent="0.25">
      <c r="A3432" s="1" t="s">
        <v>7625</v>
      </c>
      <c r="B3432" s="61" t="s">
        <v>7626</v>
      </c>
      <c r="C3432" s="60" t="s">
        <v>1201</v>
      </c>
      <c r="D3432" s="54">
        <v>1</v>
      </c>
    </row>
    <row r="3433" spans="1:4" x14ac:dyDescent="0.25">
      <c r="A3433" s="1" t="s">
        <v>7627</v>
      </c>
      <c r="B3433" s="61" t="s">
        <v>7628</v>
      </c>
      <c r="C3433" s="60" t="s">
        <v>1201</v>
      </c>
      <c r="D3433" s="54">
        <v>5</v>
      </c>
    </row>
    <row r="3434" spans="1:4" x14ac:dyDescent="0.25">
      <c r="A3434" s="1" t="s">
        <v>7629</v>
      </c>
      <c r="B3434" s="61" t="s">
        <v>7630</v>
      </c>
      <c r="C3434" s="60" t="s">
        <v>1201</v>
      </c>
      <c r="D3434" s="54">
        <v>24</v>
      </c>
    </row>
    <row r="3435" spans="1:4" x14ac:dyDescent="0.25">
      <c r="A3435" s="1" t="s">
        <v>7631</v>
      </c>
      <c r="B3435" s="61" t="s">
        <v>7632</v>
      </c>
      <c r="C3435" s="60" t="s">
        <v>1201</v>
      </c>
      <c r="D3435" s="54">
        <v>4</v>
      </c>
    </row>
    <row r="3436" spans="1:4" x14ac:dyDescent="0.25">
      <c r="A3436" s="1" t="s">
        <v>7633</v>
      </c>
      <c r="B3436" s="61" t="s">
        <v>7634</v>
      </c>
      <c r="C3436" s="60" t="s">
        <v>1201</v>
      </c>
      <c r="D3436" s="54">
        <v>12</v>
      </c>
    </row>
    <row r="3437" spans="1:4" x14ac:dyDescent="0.25">
      <c r="A3437" s="1" t="s">
        <v>5070</v>
      </c>
      <c r="B3437" s="61" t="s">
        <v>7635</v>
      </c>
      <c r="C3437" s="60" t="s">
        <v>1201</v>
      </c>
      <c r="D3437" s="54">
        <v>8</v>
      </c>
    </row>
    <row r="3438" spans="1:4" x14ac:dyDescent="0.25">
      <c r="A3438" s="1" t="s">
        <v>7636</v>
      </c>
      <c r="B3438" s="61" t="s">
        <v>7637</v>
      </c>
      <c r="C3438" s="60" t="s">
        <v>1201</v>
      </c>
      <c r="D3438" s="54">
        <v>2</v>
      </c>
    </row>
    <row r="3439" spans="1:4" x14ac:dyDescent="0.25">
      <c r="A3439" s="1" t="s">
        <v>7638</v>
      </c>
      <c r="B3439" s="61" t="s">
        <v>7639</v>
      </c>
      <c r="C3439" s="60" t="s">
        <v>1201</v>
      </c>
      <c r="D3439" s="54">
        <v>1</v>
      </c>
    </row>
    <row r="3440" spans="1:4" x14ac:dyDescent="0.25">
      <c r="A3440" s="1" t="s">
        <v>7640</v>
      </c>
      <c r="B3440" s="61" t="s">
        <v>7641</v>
      </c>
      <c r="C3440" s="60" t="s">
        <v>1201</v>
      </c>
      <c r="D3440" s="54">
        <v>6</v>
      </c>
    </row>
    <row r="3441" spans="1:4" x14ac:dyDescent="0.25">
      <c r="A3441" s="1" t="s">
        <v>7642</v>
      </c>
      <c r="B3441" s="61" t="s">
        <v>7643</v>
      </c>
      <c r="C3441" s="60" t="s">
        <v>1201</v>
      </c>
      <c r="D3441" s="54">
        <v>48</v>
      </c>
    </row>
    <row r="3442" spans="1:4" x14ac:dyDescent="0.25">
      <c r="A3442" s="1" t="s">
        <v>7644</v>
      </c>
      <c r="B3442" s="61" t="s">
        <v>7645</v>
      </c>
      <c r="C3442" s="60" t="s">
        <v>1201</v>
      </c>
      <c r="D3442" s="54">
        <v>2</v>
      </c>
    </row>
    <row r="3443" spans="1:4" x14ac:dyDescent="0.25">
      <c r="A3443" s="1" t="s">
        <v>7646</v>
      </c>
      <c r="B3443" s="61" t="s">
        <v>7647</v>
      </c>
      <c r="C3443" s="60" t="s">
        <v>1201</v>
      </c>
      <c r="D3443" s="54">
        <v>11</v>
      </c>
    </row>
    <row r="3444" spans="1:4" x14ac:dyDescent="0.25">
      <c r="A3444" s="1" t="s">
        <v>2884</v>
      </c>
      <c r="B3444" s="61" t="s">
        <v>7648</v>
      </c>
      <c r="C3444" s="60" t="s">
        <v>1201</v>
      </c>
      <c r="D3444" s="54">
        <v>1</v>
      </c>
    </row>
    <row r="3445" spans="1:4" x14ac:dyDescent="0.25">
      <c r="A3445" s="1" t="s">
        <v>7649</v>
      </c>
      <c r="B3445" s="61" t="s">
        <v>7650</v>
      </c>
      <c r="C3445" s="60" t="s">
        <v>1201</v>
      </c>
      <c r="D3445" s="54">
        <v>8</v>
      </c>
    </row>
    <row r="3446" spans="1:4" x14ac:dyDescent="0.25">
      <c r="A3446" s="1" t="s">
        <v>7651</v>
      </c>
      <c r="B3446" s="61" t="s">
        <v>7652</v>
      </c>
      <c r="C3446" s="60" t="s">
        <v>1201</v>
      </c>
      <c r="D3446" s="54">
        <v>6</v>
      </c>
    </row>
    <row r="3447" spans="1:4" x14ac:dyDescent="0.25">
      <c r="A3447" s="1" t="s">
        <v>7653</v>
      </c>
      <c r="B3447" s="61" t="s">
        <v>7654</v>
      </c>
      <c r="C3447" s="60" t="s">
        <v>1201</v>
      </c>
      <c r="D3447" s="54">
        <v>4</v>
      </c>
    </row>
    <row r="3448" spans="1:4" x14ac:dyDescent="0.25">
      <c r="A3448" s="1" t="s">
        <v>7655</v>
      </c>
      <c r="B3448" s="61" t="s">
        <v>7656</v>
      </c>
      <c r="C3448" s="60" t="s">
        <v>1201</v>
      </c>
      <c r="D3448" s="54">
        <v>20</v>
      </c>
    </row>
    <row r="3449" spans="1:4" x14ac:dyDescent="0.25">
      <c r="A3449" s="1" t="s">
        <v>7657</v>
      </c>
      <c r="B3449" s="61" t="s">
        <v>7658</v>
      </c>
      <c r="C3449" s="60" t="s">
        <v>1201</v>
      </c>
      <c r="D3449" s="54">
        <v>8</v>
      </c>
    </row>
    <row r="3450" spans="1:4" x14ac:dyDescent="0.25">
      <c r="A3450" s="1" t="s">
        <v>7659</v>
      </c>
      <c r="B3450" s="61" t="s">
        <v>7660</v>
      </c>
      <c r="C3450" s="60" t="s">
        <v>1201</v>
      </c>
      <c r="D3450" s="54">
        <v>8</v>
      </c>
    </row>
    <row r="3451" spans="1:4" x14ac:dyDescent="0.25">
      <c r="A3451" s="1" t="s">
        <v>7661</v>
      </c>
      <c r="B3451" s="61" t="s">
        <v>7662</v>
      </c>
      <c r="C3451" s="60" t="s">
        <v>1201</v>
      </c>
      <c r="D3451" s="54">
        <v>4</v>
      </c>
    </row>
    <row r="3452" spans="1:4" x14ac:dyDescent="0.25">
      <c r="A3452" s="1" t="s">
        <v>7663</v>
      </c>
      <c r="B3452" s="61" t="s">
        <v>7664</v>
      </c>
      <c r="C3452" s="60" t="s">
        <v>1201</v>
      </c>
      <c r="D3452" s="54">
        <v>56</v>
      </c>
    </row>
    <row r="3453" spans="1:4" x14ac:dyDescent="0.25">
      <c r="A3453" s="1" t="s">
        <v>7665</v>
      </c>
      <c r="B3453" s="61" t="s">
        <v>7666</v>
      </c>
      <c r="C3453" s="60" t="s">
        <v>1201</v>
      </c>
      <c r="D3453" s="54">
        <v>2</v>
      </c>
    </row>
    <row r="3454" spans="1:4" x14ac:dyDescent="0.25">
      <c r="A3454" s="1" t="s">
        <v>7667</v>
      </c>
      <c r="B3454" s="61" t="s">
        <v>7668</v>
      </c>
      <c r="C3454" s="60" t="s">
        <v>1201</v>
      </c>
      <c r="D3454" s="54">
        <v>59</v>
      </c>
    </row>
    <row r="3455" spans="1:4" x14ac:dyDescent="0.25">
      <c r="A3455" s="1" t="s">
        <v>7669</v>
      </c>
      <c r="B3455" s="61" t="s">
        <v>7670</v>
      </c>
      <c r="C3455" s="60" t="s">
        <v>1201</v>
      </c>
      <c r="D3455" s="54">
        <v>5</v>
      </c>
    </row>
    <row r="3456" spans="1:4" x14ac:dyDescent="0.25">
      <c r="A3456" s="1" t="s">
        <v>7671</v>
      </c>
      <c r="B3456" s="61" t="s">
        <v>7672</v>
      </c>
      <c r="C3456" s="60" t="s">
        <v>1201</v>
      </c>
      <c r="D3456" s="54">
        <v>5</v>
      </c>
    </row>
    <row r="3457" spans="1:4" x14ac:dyDescent="0.25">
      <c r="A3457" s="1" t="s">
        <v>7673</v>
      </c>
      <c r="B3457" s="61" t="s">
        <v>7674</v>
      </c>
      <c r="C3457" s="60" t="s">
        <v>1201</v>
      </c>
      <c r="D3457" s="54">
        <v>382</v>
      </c>
    </row>
    <row r="3458" spans="1:4" x14ac:dyDescent="0.25">
      <c r="A3458" s="1" t="s">
        <v>7675</v>
      </c>
      <c r="B3458" s="61" t="s">
        <v>7676</v>
      </c>
      <c r="C3458" s="60" t="s">
        <v>1201</v>
      </c>
      <c r="D3458" s="54">
        <v>5</v>
      </c>
    </row>
    <row r="3459" spans="1:4" x14ac:dyDescent="0.25">
      <c r="A3459" s="1" t="s">
        <v>7677</v>
      </c>
      <c r="B3459" s="61" t="s">
        <v>7678</v>
      </c>
      <c r="C3459" s="60" t="s">
        <v>1201</v>
      </c>
      <c r="D3459" s="54">
        <v>1</v>
      </c>
    </row>
    <row r="3460" spans="1:4" x14ac:dyDescent="0.25">
      <c r="A3460" s="1" t="s">
        <v>7677</v>
      </c>
      <c r="B3460" s="61" t="s">
        <v>7679</v>
      </c>
      <c r="C3460" s="60" t="s">
        <v>1201</v>
      </c>
      <c r="D3460" s="54">
        <v>3</v>
      </c>
    </row>
    <row r="3461" spans="1:4" x14ac:dyDescent="0.25">
      <c r="A3461" s="1" t="s">
        <v>7680</v>
      </c>
      <c r="B3461" s="61" t="s">
        <v>7681</v>
      </c>
      <c r="C3461" s="60" t="s">
        <v>1201</v>
      </c>
      <c r="D3461" s="54">
        <v>6</v>
      </c>
    </row>
    <row r="3462" spans="1:4" x14ac:dyDescent="0.25">
      <c r="A3462" s="1" t="s">
        <v>7682</v>
      </c>
      <c r="B3462" s="61" t="s">
        <v>7683</v>
      </c>
      <c r="C3462" s="60" t="s">
        <v>1201</v>
      </c>
      <c r="D3462" s="54">
        <v>184</v>
      </c>
    </row>
    <row r="3463" spans="1:4" x14ac:dyDescent="0.25">
      <c r="A3463" s="1" t="s">
        <v>7684</v>
      </c>
      <c r="B3463" s="61" t="s">
        <v>7685</v>
      </c>
      <c r="C3463" s="60" t="s">
        <v>1201</v>
      </c>
      <c r="D3463" s="54">
        <v>22</v>
      </c>
    </row>
    <row r="3464" spans="1:4" x14ac:dyDescent="0.25">
      <c r="A3464" s="1" t="s">
        <v>7686</v>
      </c>
      <c r="B3464" s="61" t="s">
        <v>7687</v>
      </c>
      <c r="C3464" s="60" t="s">
        <v>1201</v>
      </c>
      <c r="D3464" s="54">
        <v>2</v>
      </c>
    </row>
    <row r="3465" spans="1:4" x14ac:dyDescent="0.25">
      <c r="A3465" s="1" t="s">
        <v>7688</v>
      </c>
      <c r="B3465" s="61" t="s">
        <v>7689</v>
      </c>
      <c r="C3465" s="60" t="s">
        <v>1201</v>
      </c>
      <c r="D3465" s="54">
        <v>35</v>
      </c>
    </row>
    <row r="3466" spans="1:4" x14ac:dyDescent="0.25">
      <c r="A3466" s="1" t="s">
        <v>7690</v>
      </c>
      <c r="B3466" s="61" t="s">
        <v>7691</v>
      </c>
      <c r="C3466" s="60" t="s">
        <v>1201</v>
      </c>
      <c r="D3466" s="54">
        <v>4</v>
      </c>
    </row>
    <row r="3467" spans="1:4" x14ac:dyDescent="0.25">
      <c r="A3467" s="1" t="s">
        <v>7692</v>
      </c>
      <c r="B3467" s="61" t="s">
        <v>7693</v>
      </c>
      <c r="C3467" s="60" t="s">
        <v>1201</v>
      </c>
      <c r="D3467" s="54">
        <v>31</v>
      </c>
    </row>
    <row r="3468" spans="1:4" x14ac:dyDescent="0.25">
      <c r="A3468" s="1" t="s">
        <v>7694</v>
      </c>
      <c r="B3468" s="61" t="s">
        <v>7695</v>
      </c>
      <c r="C3468" s="60" t="s">
        <v>1201</v>
      </c>
      <c r="D3468" s="54">
        <v>60</v>
      </c>
    </row>
    <row r="3469" spans="1:4" x14ac:dyDescent="0.25">
      <c r="A3469" s="1" t="s">
        <v>7696</v>
      </c>
      <c r="B3469" s="61" t="s">
        <v>7697</v>
      </c>
      <c r="C3469" s="60" t="s">
        <v>1201</v>
      </c>
      <c r="D3469" s="54">
        <v>5</v>
      </c>
    </row>
    <row r="3470" spans="1:4" x14ac:dyDescent="0.25">
      <c r="A3470" s="1" t="s">
        <v>7698</v>
      </c>
      <c r="B3470" s="61" t="s">
        <v>7699</v>
      </c>
      <c r="C3470" s="60" t="s">
        <v>1201</v>
      </c>
      <c r="D3470" s="54">
        <v>2</v>
      </c>
    </row>
    <row r="3471" spans="1:4" x14ac:dyDescent="0.25">
      <c r="A3471" s="1" t="s">
        <v>7700</v>
      </c>
      <c r="B3471" s="61" t="s">
        <v>7701</v>
      </c>
      <c r="C3471" s="60" t="s">
        <v>1201</v>
      </c>
      <c r="D3471" s="54">
        <v>5</v>
      </c>
    </row>
    <row r="3472" spans="1:4" x14ac:dyDescent="0.25">
      <c r="A3472" s="1" t="s">
        <v>7702</v>
      </c>
      <c r="B3472" s="61" t="s">
        <v>7703</v>
      </c>
      <c r="C3472" s="60" t="s">
        <v>1201</v>
      </c>
      <c r="D3472" s="54">
        <v>1</v>
      </c>
    </row>
    <row r="3473" spans="1:4" x14ac:dyDescent="0.25">
      <c r="A3473" s="1" t="s">
        <v>7704</v>
      </c>
      <c r="B3473" s="61" t="s">
        <v>7705</v>
      </c>
      <c r="C3473" s="60" t="s">
        <v>1201</v>
      </c>
      <c r="D3473" s="54">
        <v>3</v>
      </c>
    </row>
    <row r="3474" spans="1:4" x14ac:dyDescent="0.25">
      <c r="A3474" s="1" t="s">
        <v>7706</v>
      </c>
      <c r="B3474" s="61" t="s">
        <v>7707</v>
      </c>
      <c r="C3474" s="60" t="s">
        <v>1201</v>
      </c>
      <c r="D3474" s="54">
        <v>77</v>
      </c>
    </row>
    <row r="3475" spans="1:4" x14ac:dyDescent="0.25">
      <c r="A3475" s="1" t="s">
        <v>7708</v>
      </c>
      <c r="B3475" s="61" t="s">
        <v>7709</v>
      </c>
      <c r="C3475" s="60" t="s">
        <v>1201</v>
      </c>
      <c r="D3475" s="54">
        <v>311</v>
      </c>
    </row>
    <row r="3476" spans="1:4" x14ac:dyDescent="0.25">
      <c r="A3476" s="1" t="s">
        <v>7710</v>
      </c>
      <c r="B3476" s="61" t="s">
        <v>7711</v>
      </c>
      <c r="C3476" s="60" t="s">
        <v>1201</v>
      </c>
      <c r="D3476" s="54">
        <v>100</v>
      </c>
    </row>
    <row r="3477" spans="1:4" x14ac:dyDescent="0.25">
      <c r="A3477" s="1" t="s">
        <v>7712</v>
      </c>
      <c r="B3477" s="61" t="s">
        <v>7713</v>
      </c>
      <c r="C3477" s="60" t="s">
        <v>1201</v>
      </c>
      <c r="D3477" s="54">
        <v>24</v>
      </c>
    </row>
    <row r="3478" spans="1:4" x14ac:dyDescent="0.25">
      <c r="A3478" s="1" t="s">
        <v>7714</v>
      </c>
      <c r="B3478" s="61" t="s">
        <v>7715</v>
      </c>
      <c r="C3478" s="60" t="s">
        <v>1201</v>
      </c>
      <c r="D3478" s="54">
        <v>13</v>
      </c>
    </row>
    <row r="3479" spans="1:4" x14ac:dyDescent="0.25">
      <c r="A3479" s="1" t="s">
        <v>7716</v>
      </c>
      <c r="B3479" s="61" t="s">
        <v>7717</v>
      </c>
      <c r="C3479" s="60" t="s">
        <v>1201</v>
      </c>
      <c r="D3479" s="54">
        <v>3</v>
      </c>
    </row>
    <row r="3480" spans="1:4" x14ac:dyDescent="0.25">
      <c r="A3480" s="1" t="s">
        <v>7718</v>
      </c>
      <c r="B3480" s="61" t="s">
        <v>7719</v>
      </c>
      <c r="C3480" s="60" t="s">
        <v>1201</v>
      </c>
      <c r="D3480" s="54">
        <v>5</v>
      </c>
    </row>
    <row r="3481" spans="1:4" x14ac:dyDescent="0.25">
      <c r="A3481" s="1" t="s">
        <v>7720</v>
      </c>
      <c r="B3481" s="61" t="s">
        <v>7721</v>
      </c>
      <c r="C3481" s="60" t="s">
        <v>1201</v>
      </c>
      <c r="D3481" s="54">
        <v>111</v>
      </c>
    </row>
    <row r="3482" spans="1:4" x14ac:dyDescent="0.25">
      <c r="A3482" s="1" t="s">
        <v>7722</v>
      </c>
      <c r="B3482" s="61" t="s">
        <v>7723</v>
      </c>
      <c r="C3482" s="60" t="s">
        <v>1201</v>
      </c>
      <c r="D3482" s="54">
        <v>50</v>
      </c>
    </row>
    <row r="3483" spans="1:4" x14ac:dyDescent="0.25">
      <c r="A3483" s="1" t="s">
        <v>7722</v>
      </c>
      <c r="B3483" s="61" t="s">
        <v>7724</v>
      </c>
      <c r="C3483" s="60" t="s">
        <v>1201</v>
      </c>
      <c r="D3483" s="54">
        <v>318</v>
      </c>
    </row>
    <row r="3484" spans="1:4" x14ac:dyDescent="0.25">
      <c r="A3484" s="1" t="s">
        <v>7725</v>
      </c>
      <c r="B3484" s="61" t="s">
        <v>7726</v>
      </c>
      <c r="C3484" s="60" t="s">
        <v>1201</v>
      </c>
      <c r="D3484" s="54">
        <v>1</v>
      </c>
    </row>
    <row r="3485" spans="1:4" x14ac:dyDescent="0.25">
      <c r="A3485" s="1" t="s">
        <v>7727</v>
      </c>
      <c r="B3485" s="61" t="s">
        <v>7728</v>
      </c>
      <c r="C3485" s="60" t="s">
        <v>1201</v>
      </c>
      <c r="D3485" s="54">
        <v>2</v>
      </c>
    </row>
    <row r="3486" spans="1:4" x14ac:dyDescent="0.25">
      <c r="A3486" s="1" t="s">
        <v>7729</v>
      </c>
      <c r="B3486" s="61" t="s">
        <v>7730</v>
      </c>
      <c r="C3486" s="60" t="s">
        <v>1201</v>
      </c>
      <c r="D3486" s="54">
        <v>6</v>
      </c>
    </row>
    <row r="3487" spans="1:4" x14ac:dyDescent="0.25">
      <c r="A3487" s="1" t="s">
        <v>7731</v>
      </c>
      <c r="B3487" s="61" t="s">
        <v>7732</v>
      </c>
      <c r="C3487" s="60" t="s">
        <v>1201</v>
      </c>
      <c r="D3487" s="54">
        <v>5</v>
      </c>
    </row>
    <row r="3488" spans="1:4" x14ac:dyDescent="0.25">
      <c r="A3488" s="1" t="s">
        <v>7733</v>
      </c>
      <c r="B3488" s="61" t="s">
        <v>7734</v>
      </c>
      <c r="C3488" s="60" t="s">
        <v>1201</v>
      </c>
      <c r="D3488" s="54">
        <v>663</v>
      </c>
    </row>
    <row r="3489" spans="1:4" x14ac:dyDescent="0.25">
      <c r="A3489" s="1" t="s">
        <v>2952</v>
      </c>
      <c r="B3489" s="61" t="s">
        <v>7735</v>
      </c>
      <c r="C3489" s="60" t="s">
        <v>1201</v>
      </c>
      <c r="D3489" s="54">
        <v>16</v>
      </c>
    </row>
    <row r="3490" spans="1:4" x14ac:dyDescent="0.25">
      <c r="A3490" s="1" t="s">
        <v>7736</v>
      </c>
      <c r="B3490" s="61" t="s">
        <v>7737</v>
      </c>
      <c r="C3490" s="60" t="s">
        <v>1201</v>
      </c>
      <c r="D3490" s="54">
        <v>33</v>
      </c>
    </row>
    <row r="3491" spans="1:4" x14ac:dyDescent="0.25">
      <c r="A3491" s="1" t="s">
        <v>7738</v>
      </c>
      <c r="B3491" s="61" t="s">
        <v>7739</v>
      </c>
      <c r="C3491" s="60" t="s">
        <v>1201</v>
      </c>
      <c r="D3491" s="54">
        <v>10</v>
      </c>
    </row>
    <row r="3492" spans="1:4" x14ac:dyDescent="0.25">
      <c r="A3492" s="1" t="s">
        <v>7740</v>
      </c>
      <c r="B3492" s="61" t="s">
        <v>7741</v>
      </c>
      <c r="C3492" s="60" t="s">
        <v>1201</v>
      </c>
      <c r="D3492" s="54">
        <v>23</v>
      </c>
    </row>
    <row r="3493" spans="1:4" x14ac:dyDescent="0.25">
      <c r="A3493" s="1" t="s">
        <v>7742</v>
      </c>
      <c r="B3493" s="61" t="s">
        <v>7743</v>
      </c>
      <c r="C3493" s="60" t="s">
        <v>1201</v>
      </c>
      <c r="D3493" s="54">
        <v>95</v>
      </c>
    </row>
    <row r="3494" spans="1:4" x14ac:dyDescent="0.25">
      <c r="A3494" s="1" t="s">
        <v>7744</v>
      </c>
      <c r="B3494" s="61" t="s">
        <v>7745</v>
      </c>
      <c r="C3494" s="60" t="s">
        <v>1201</v>
      </c>
      <c r="D3494" s="54">
        <v>5</v>
      </c>
    </row>
    <row r="3495" spans="1:4" x14ac:dyDescent="0.25">
      <c r="A3495" s="1" t="s">
        <v>7746</v>
      </c>
      <c r="B3495" s="61" t="s">
        <v>7747</v>
      </c>
      <c r="C3495" s="60" t="s">
        <v>1201</v>
      </c>
      <c r="D3495" s="54">
        <v>21</v>
      </c>
    </row>
    <row r="3496" spans="1:4" x14ac:dyDescent="0.25">
      <c r="A3496" s="1" t="s">
        <v>7748</v>
      </c>
      <c r="B3496" s="61" t="s">
        <v>7749</v>
      </c>
      <c r="C3496" s="60" t="s">
        <v>1201</v>
      </c>
      <c r="D3496" s="54">
        <v>6</v>
      </c>
    </row>
    <row r="3497" spans="1:4" x14ac:dyDescent="0.25">
      <c r="A3497" s="1" t="s">
        <v>7750</v>
      </c>
      <c r="B3497" s="61" t="s">
        <v>7751</v>
      </c>
      <c r="C3497" s="60" t="s">
        <v>1201</v>
      </c>
      <c r="D3497" s="54">
        <v>13</v>
      </c>
    </row>
    <row r="3498" spans="1:4" x14ac:dyDescent="0.25">
      <c r="A3498" s="1" t="s">
        <v>7752</v>
      </c>
      <c r="B3498" s="61" t="s">
        <v>7753</v>
      </c>
      <c r="C3498" s="60" t="s">
        <v>1201</v>
      </c>
      <c r="D3498" s="54">
        <v>14</v>
      </c>
    </row>
    <row r="3499" spans="1:4" x14ac:dyDescent="0.25">
      <c r="A3499" s="1" t="s">
        <v>7754</v>
      </c>
      <c r="B3499" s="61" t="s">
        <v>7755</v>
      </c>
      <c r="C3499" s="60" t="s">
        <v>1201</v>
      </c>
      <c r="D3499" s="54">
        <v>10</v>
      </c>
    </row>
    <row r="3500" spans="1:4" x14ac:dyDescent="0.25">
      <c r="A3500" s="54" t="s">
        <v>7756</v>
      </c>
      <c r="B3500" s="59" t="s">
        <v>7757</v>
      </c>
      <c r="C3500" s="60" t="s">
        <v>1201</v>
      </c>
      <c r="D3500" s="54">
        <v>84</v>
      </c>
    </row>
    <row r="3501" spans="1:4" x14ac:dyDescent="0.25">
      <c r="A3501" s="54" t="s">
        <v>7758</v>
      </c>
      <c r="B3501" s="61" t="s">
        <v>7759</v>
      </c>
      <c r="C3501" s="60" t="s">
        <v>1201</v>
      </c>
      <c r="D3501" s="54">
        <v>1</v>
      </c>
    </row>
    <row r="3502" spans="1:4" x14ac:dyDescent="0.25">
      <c r="A3502" s="54" t="s">
        <v>7760</v>
      </c>
      <c r="B3502" s="61" t="s">
        <v>7761</v>
      </c>
      <c r="C3502" s="60" t="s">
        <v>1201</v>
      </c>
      <c r="D3502" s="54">
        <v>10</v>
      </c>
    </row>
    <row r="3503" spans="1:4" x14ac:dyDescent="0.25">
      <c r="A3503" s="54" t="s">
        <v>7762</v>
      </c>
      <c r="B3503" s="61" t="s">
        <v>7763</v>
      </c>
      <c r="C3503" s="60" t="s">
        <v>1201</v>
      </c>
      <c r="D3503" s="54">
        <v>1</v>
      </c>
    </row>
    <row r="3504" spans="1:4" x14ac:dyDescent="0.25">
      <c r="A3504" s="54" t="s">
        <v>7764</v>
      </c>
      <c r="B3504" s="61" t="s">
        <v>7765</v>
      </c>
      <c r="C3504" s="60" t="s">
        <v>1201</v>
      </c>
      <c r="D3504" s="54">
        <v>12</v>
      </c>
    </row>
    <row r="3505" spans="1:4" x14ac:dyDescent="0.25">
      <c r="A3505" s="54" t="s">
        <v>7766</v>
      </c>
      <c r="B3505" s="61" t="s">
        <v>7767</v>
      </c>
      <c r="C3505" s="60" t="s">
        <v>1201</v>
      </c>
      <c r="D3505" s="54">
        <v>3</v>
      </c>
    </row>
    <row r="3506" spans="1:4" x14ac:dyDescent="0.25">
      <c r="A3506" s="54" t="s">
        <v>7768</v>
      </c>
      <c r="B3506" s="61" t="s">
        <v>7769</v>
      </c>
      <c r="C3506" s="60" t="s">
        <v>1201</v>
      </c>
      <c r="D3506" s="54">
        <v>8</v>
      </c>
    </row>
    <row r="3507" spans="1:4" x14ac:dyDescent="0.25">
      <c r="A3507" s="54" t="s">
        <v>7770</v>
      </c>
      <c r="B3507" s="61" t="s">
        <v>7771</v>
      </c>
      <c r="C3507" s="60" t="s">
        <v>1201</v>
      </c>
      <c r="D3507" s="54">
        <v>51</v>
      </c>
    </row>
    <row r="3508" spans="1:4" x14ac:dyDescent="0.25">
      <c r="A3508" s="54" t="s">
        <v>7772</v>
      </c>
      <c r="B3508" s="61" t="s">
        <v>7773</v>
      </c>
      <c r="C3508" s="60" t="s">
        <v>1201</v>
      </c>
      <c r="D3508" s="54">
        <v>4</v>
      </c>
    </row>
    <row r="3509" spans="1:4" x14ac:dyDescent="0.25">
      <c r="A3509" s="54" t="s">
        <v>7774</v>
      </c>
      <c r="B3509" s="61" t="s">
        <v>7775</v>
      </c>
      <c r="C3509" s="60" t="s">
        <v>1201</v>
      </c>
      <c r="D3509" s="54">
        <v>17</v>
      </c>
    </row>
    <row r="3510" spans="1:4" x14ac:dyDescent="0.25">
      <c r="A3510" s="54" t="s">
        <v>7776</v>
      </c>
      <c r="B3510" s="61" t="s">
        <v>7777</v>
      </c>
      <c r="C3510" s="60" t="s">
        <v>1201</v>
      </c>
      <c r="D3510" s="54">
        <v>6</v>
      </c>
    </row>
    <row r="3511" spans="1:4" x14ac:dyDescent="0.25">
      <c r="A3511" s="54" t="s">
        <v>7778</v>
      </c>
      <c r="B3511" s="61" t="s">
        <v>7779</v>
      </c>
      <c r="C3511" s="60" t="s">
        <v>1201</v>
      </c>
      <c r="D3511" s="54">
        <v>5</v>
      </c>
    </row>
    <row r="3512" spans="1:4" x14ac:dyDescent="0.25">
      <c r="A3512" s="54" t="s">
        <v>7780</v>
      </c>
      <c r="B3512" s="61" t="s">
        <v>7781</v>
      </c>
      <c r="C3512" s="60" t="s">
        <v>1201</v>
      </c>
      <c r="D3512" s="54">
        <v>1</v>
      </c>
    </row>
    <row r="3513" spans="1:4" x14ac:dyDescent="0.25">
      <c r="A3513" s="54" t="s">
        <v>7782</v>
      </c>
      <c r="B3513" s="61" t="s">
        <v>7783</v>
      </c>
      <c r="C3513" s="60" t="s">
        <v>1201</v>
      </c>
      <c r="D3513" s="54">
        <v>37</v>
      </c>
    </row>
    <row r="3514" spans="1:4" x14ac:dyDescent="0.25">
      <c r="A3514" s="54" t="s">
        <v>7784</v>
      </c>
      <c r="B3514" s="61" t="s">
        <v>7785</v>
      </c>
      <c r="C3514" s="60" t="s">
        <v>1201</v>
      </c>
      <c r="D3514" s="54">
        <v>19</v>
      </c>
    </row>
    <row r="3515" spans="1:4" x14ac:dyDescent="0.25">
      <c r="A3515" s="54" t="s">
        <v>7786</v>
      </c>
      <c r="B3515" s="61" t="s">
        <v>7787</v>
      </c>
      <c r="C3515" s="60" t="s">
        <v>1201</v>
      </c>
      <c r="D3515" s="54">
        <v>5</v>
      </c>
    </row>
    <row r="3516" spans="1:4" x14ac:dyDescent="0.25">
      <c r="A3516" s="54" t="s">
        <v>7788</v>
      </c>
      <c r="B3516" s="61" t="s">
        <v>7789</v>
      </c>
      <c r="C3516" s="60" t="s">
        <v>1201</v>
      </c>
      <c r="D3516" s="54">
        <v>16</v>
      </c>
    </row>
    <row r="3517" spans="1:4" x14ac:dyDescent="0.25">
      <c r="A3517" s="54" t="s">
        <v>7790</v>
      </c>
      <c r="B3517" s="61" t="s">
        <v>7791</v>
      </c>
      <c r="C3517" s="60" t="s">
        <v>1201</v>
      </c>
      <c r="D3517" s="54">
        <v>2</v>
      </c>
    </row>
    <row r="3518" spans="1:4" x14ac:dyDescent="0.25">
      <c r="A3518" s="54" t="s">
        <v>7792</v>
      </c>
      <c r="B3518" s="61" t="s">
        <v>7793</v>
      </c>
      <c r="C3518" s="60" t="s">
        <v>1201</v>
      </c>
      <c r="D3518" s="54">
        <v>2</v>
      </c>
    </row>
    <row r="3519" spans="1:4" x14ac:dyDescent="0.25">
      <c r="A3519" s="54" t="s">
        <v>7794</v>
      </c>
      <c r="B3519" s="61" t="s">
        <v>7795</v>
      </c>
      <c r="C3519" s="60" t="s">
        <v>1201</v>
      </c>
      <c r="D3519" s="54">
        <v>14</v>
      </c>
    </row>
    <row r="3520" spans="1:4" x14ac:dyDescent="0.25">
      <c r="A3520" s="54" t="s">
        <v>7796</v>
      </c>
      <c r="B3520" s="61" t="s">
        <v>7797</v>
      </c>
      <c r="C3520" s="60" t="s">
        <v>1201</v>
      </c>
      <c r="D3520" s="54">
        <v>2</v>
      </c>
    </row>
    <row r="3521" spans="1:4" x14ac:dyDescent="0.25">
      <c r="A3521" s="54" t="s">
        <v>7798</v>
      </c>
      <c r="B3521" s="61" t="s">
        <v>7799</v>
      </c>
      <c r="C3521" s="60" t="s">
        <v>1201</v>
      </c>
      <c r="D3521" s="54">
        <v>57</v>
      </c>
    </row>
    <row r="3522" spans="1:4" x14ac:dyDescent="0.25">
      <c r="A3522" s="54" t="s">
        <v>7800</v>
      </c>
      <c r="B3522" s="61" t="s">
        <v>7801</v>
      </c>
      <c r="C3522" s="60" t="s">
        <v>1201</v>
      </c>
      <c r="D3522" s="54">
        <v>2</v>
      </c>
    </row>
    <row r="3523" spans="1:4" x14ac:dyDescent="0.25">
      <c r="A3523" s="54" t="s">
        <v>7802</v>
      </c>
      <c r="B3523" s="61" t="s">
        <v>7803</v>
      </c>
      <c r="C3523" s="60" t="s">
        <v>1201</v>
      </c>
      <c r="D3523" s="54">
        <v>16</v>
      </c>
    </row>
    <row r="3524" spans="1:4" x14ac:dyDescent="0.25">
      <c r="A3524" s="54" t="s">
        <v>7804</v>
      </c>
      <c r="B3524" s="61" t="s">
        <v>7805</v>
      </c>
      <c r="C3524" s="60" t="s">
        <v>1201</v>
      </c>
      <c r="D3524" s="54">
        <v>34</v>
      </c>
    </row>
    <row r="3525" spans="1:4" x14ac:dyDescent="0.25">
      <c r="A3525" s="54" t="s">
        <v>7806</v>
      </c>
      <c r="B3525" s="61" t="s">
        <v>7807</v>
      </c>
      <c r="C3525" s="60" t="s">
        <v>1201</v>
      </c>
      <c r="D3525" s="54">
        <v>31</v>
      </c>
    </row>
    <row r="3526" spans="1:4" x14ac:dyDescent="0.25">
      <c r="A3526" s="54" t="s">
        <v>7808</v>
      </c>
      <c r="B3526" s="61" t="s">
        <v>7809</v>
      </c>
      <c r="C3526" s="60" t="s">
        <v>1201</v>
      </c>
      <c r="D3526" s="54">
        <v>1</v>
      </c>
    </row>
    <row r="3527" spans="1:4" x14ac:dyDescent="0.25">
      <c r="A3527" s="54" t="s">
        <v>7810</v>
      </c>
      <c r="B3527" s="61" t="s">
        <v>7811</v>
      </c>
      <c r="C3527" s="60" t="s">
        <v>1201</v>
      </c>
      <c r="D3527" s="54">
        <v>21</v>
      </c>
    </row>
    <row r="3528" spans="1:4" x14ac:dyDescent="0.25">
      <c r="A3528" s="54" t="s">
        <v>5848</v>
      </c>
      <c r="B3528" s="61" t="s">
        <v>7812</v>
      </c>
      <c r="C3528" s="60" t="s">
        <v>1201</v>
      </c>
      <c r="D3528" s="54">
        <v>2</v>
      </c>
    </row>
    <row r="3529" spans="1:4" x14ac:dyDescent="0.25">
      <c r="A3529" s="54" t="s">
        <v>7813</v>
      </c>
      <c r="B3529" s="61" t="s">
        <v>7814</v>
      </c>
      <c r="C3529" s="60" t="s">
        <v>1201</v>
      </c>
      <c r="D3529" s="54">
        <v>140</v>
      </c>
    </row>
    <row r="3530" spans="1:4" x14ac:dyDescent="0.25">
      <c r="A3530" s="54" t="s">
        <v>7815</v>
      </c>
      <c r="B3530" s="61" t="s">
        <v>7816</v>
      </c>
      <c r="C3530" s="60" t="s">
        <v>1201</v>
      </c>
      <c r="D3530" s="54">
        <v>2</v>
      </c>
    </row>
    <row r="3531" spans="1:4" x14ac:dyDescent="0.25">
      <c r="A3531" s="54" t="s">
        <v>7817</v>
      </c>
      <c r="B3531" s="61" t="s">
        <v>7818</v>
      </c>
      <c r="C3531" s="60" t="s">
        <v>1201</v>
      </c>
      <c r="D3531" s="54">
        <v>12</v>
      </c>
    </row>
    <row r="3532" spans="1:4" x14ac:dyDescent="0.25">
      <c r="A3532" s="54" t="s">
        <v>7819</v>
      </c>
      <c r="B3532" s="61" t="s">
        <v>7820</v>
      </c>
      <c r="C3532" s="60" t="s">
        <v>1201</v>
      </c>
      <c r="D3532" s="54">
        <v>24</v>
      </c>
    </row>
    <row r="3533" spans="1:4" x14ac:dyDescent="0.25">
      <c r="A3533" s="54" t="s">
        <v>7821</v>
      </c>
      <c r="B3533" s="61" t="s">
        <v>7822</v>
      </c>
      <c r="C3533" s="60" t="s">
        <v>1201</v>
      </c>
      <c r="D3533" s="54">
        <v>12</v>
      </c>
    </row>
    <row r="3534" spans="1:4" x14ac:dyDescent="0.25">
      <c r="A3534" s="54" t="s">
        <v>7823</v>
      </c>
      <c r="B3534" s="62">
        <v>5603</v>
      </c>
      <c r="C3534" s="60" t="s">
        <v>1201</v>
      </c>
      <c r="D3534" s="54">
        <v>2</v>
      </c>
    </row>
    <row r="3535" spans="1:4" x14ac:dyDescent="0.25">
      <c r="A3535" s="54" t="s">
        <v>7824</v>
      </c>
      <c r="B3535" s="61" t="s">
        <v>7825</v>
      </c>
      <c r="C3535" s="60" t="s">
        <v>1201</v>
      </c>
      <c r="D3535" s="54">
        <v>1</v>
      </c>
    </row>
    <row r="3536" spans="1:4" x14ac:dyDescent="0.25">
      <c r="A3536" s="54" t="s">
        <v>7826</v>
      </c>
      <c r="B3536" s="61" t="s">
        <v>7827</v>
      </c>
      <c r="C3536" s="60" t="s">
        <v>1201</v>
      </c>
      <c r="D3536" s="54">
        <v>1</v>
      </c>
    </row>
    <row r="3537" spans="1:4" x14ac:dyDescent="0.25">
      <c r="A3537" s="54" t="s">
        <v>7828</v>
      </c>
      <c r="B3537" s="61" t="s">
        <v>7829</v>
      </c>
      <c r="C3537" s="60" t="s">
        <v>1201</v>
      </c>
      <c r="D3537" s="54">
        <v>2</v>
      </c>
    </row>
    <row r="3538" spans="1:4" x14ac:dyDescent="0.25">
      <c r="A3538" s="54" t="s">
        <v>7830</v>
      </c>
      <c r="B3538" s="61" t="s">
        <v>7831</v>
      </c>
      <c r="C3538" s="60" t="s">
        <v>1201</v>
      </c>
      <c r="D3538" s="54">
        <v>3</v>
      </c>
    </row>
    <row r="3539" spans="1:4" x14ac:dyDescent="0.25">
      <c r="A3539" s="54" t="s">
        <v>7832</v>
      </c>
      <c r="B3539" s="61" t="s">
        <v>7833</v>
      </c>
      <c r="C3539" s="60" t="s">
        <v>1201</v>
      </c>
      <c r="D3539" s="54">
        <v>1</v>
      </c>
    </row>
    <row r="3540" spans="1:4" x14ac:dyDescent="0.25">
      <c r="A3540" s="54" t="s">
        <v>7834</v>
      </c>
      <c r="B3540" s="61" t="s">
        <v>7835</v>
      </c>
      <c r="C3540" s="60" t="s">
        <v>1201</v>
      </c>
      <c r="D3540" s="54">
        <v>2</v>
      </c>
    </row>
    <row r="3541" spans="1:4" x14ac:dyDescent="0.25">
      <c r="A3541" s="54" t="s">
        <v>7836</v>
      </c>
      <c r="B3541" s="61" t="s">
        <v>7837</v>
      </c>
      <c r="C3541" s="60" t="s">
        <v>1201</v>
      </c>
      <c r="D3541" s="54">
        <v>16</v>
      </c>
    </row>
    <row r="3542" spans="1:4" x14ac:dyDescent="0.25">
      <c r="A3542" s="54" t="s">
        <v>7838</v>
      </c>
      <c r="B3542" s="61" t="s">
        <v>7839</v>
      </c>
      <c r="C3542" s="60" t="s">
        <v>1201</v>
      </c>
      <c r="D3542" s="54">
        <v>16</v>
      </c>
    </row>
    <row r="3543" spans="1:4" x14ac:dyDescent="0.25">
      <c r="A3543" s="54" t="s">
        <v>7840</v>
      </c>
      <c r="B3543" s="61" t="s">
        <v>7841</v>
      </c>
      <c r="C3543" s="60" t="s">
        <v>1201</v>
      </c>
      <c r="D3543" s="54">
        <v>1</v>
      </c>
    </row>
    <row r="3544" spans="1:4" x14ac:dyDescent="0.25">
      <c r="A3544" s="54" t="s">
        <v>7842</v>
      </c>
      <c r="B3544" s="61" t="s">
        <v>7843</v>
      </c>
      <c r="C3544" s="60" t="s">
        <v>1201</v>
      </c>
      <c r="D3544" s="54">
        <v>2</v>
      </c>
    </row>
    <row r="3545" spans="1:4" x14ac:dyDescent="0.25">
      <c r="A3545" s="54" t="s">
        <v>7844</v>
      </c>
      <c r="B3545" s="61" t="s">
        <v>7845</v>
      </c>
      <c r="C3545" s="60" t="s">
        <v>1201</v>
      </c>
      <c r="D3545" s="54">
        <v>1</v>
      </c>
    </row>
    <row r="3546" spans="1:4" x14ac:dyDescent="0.25">
      <c r="A3546" s="54" t="s">
        <v>7846</v>
      </c>
      <c r="B3546" s="61" t="s">
        <v>7847</v>
      </c>
      <c r="C3546" s="60" t="s">
        <v>1201</v>
      </c>
      <c r="D3546" s="54">
        <v>1</v>
      </c>
    </row>
    <row r="3547" spans="1:4" x14ac:dyDescent="0.25">
      <c r="A3547" s="54" t="s">
        <v>7848</v>
      </c>
      <c r="B3547" s="61" t="s">
        <v>7849</v>
      </c>
      <c r="C3547" s="60" t="s">
        <v>1201</v>
      </c>
      <c r="D3547" s="54">
        <v>3</v>
      </c>
    </row>
    <row r="3548" spans="1:4" x14ac:dyDescent="0.25">
      <c r="A3548" s="54" t="s">
        <v>7850</v>
      </c>
      <c r="B3548" s="61" t="s">
        <v>7851</v>
      </c>
      <c r="C3548" s="60" t="s">
        <v>1201</v>
      </c>
      <c r="D3548" s="54">
        <v>6</v>
      </c>
    </row>
    <row r="3549" spans="1:4" x14ac:dyDescent="0.25">
      <c r="A3549" s="54" t="s">
        <v>7852</v>
      </c>
      <c r="B3549" s="61" t="s">
        <v>7853</v>
      </c>
      <c r="C3549" s="60" t="s">
        <v>1201</v>
      </c>
      <c r="D3549" s="54">
        <v>1</v>
      </c>
    </row>
    <row r="3550" spans="1:4" x14ac:dyDescent="0.25">
      <c r="A3550" s="54" t="s">
        <v>7854</v>
      </c>
      <c r="B3550" s="61" t="s">
        <v>7855</v>
      </c>
      <c r="C3550" s="60" t="s">
        <v>1201</v>
      </c>
      <c r="D3550" s="54">
        <v>1</v>
      </c>
    </row>
    <row r="3551" spans="1:4" x14ac:dyDescent="0.25">
      <c r="A3551" s="54" t="s">
        <v>7856</v>
      </c>
      <c r="B3551" s="61" t="s">
        <v>7857</v>
      </c>
      <c r="C3551" s="60" t="s">
        <v>1201</v>
      </c>
      <c r="D3551" s="54">
        <v>1</v>
      </c>
    </row>
    <row r="3552" spans="1:4" x14ac:dyDescent="0.25">
      <c r="A3552" s="54" t="s">
        <v>7858</v>
      </c>
      <c r="B3552" s="61" t="s">
        <v>7859</v>
      </c>
      <c r="C3552" s="60" t="s">
        <v>1201</v>
      </c>
      <c r="D3552" s="54">
        <v>6</v>
      </c>
    </row>
    <row r="3553" spans="1:4" x14ac:dyDescent="0.25">
      <c r="A3553" s="54" t="s">
        <v>7860</v>
      </c>
      <c r="B3553" s="61" t="s">
        <v>7861</v>
      </c>
      <c r="C3553" s="60" t="s">
        <v>1201</v>
      </c>
      <c r="D3553" s="54">
        <v>1</v>
      </c>
    </row>
    <row r="3554" spans="1:4" x14ac:dyDescent="0.25">
      <c r="A3554" s="54" t="s">
        <v>7862</v>
      </c>
      <c r="B3554" s="61" t="s">
        <v>7863</v>
      </c>
      <c r="C3554" s="60" t="s">
        <v>1201</v>
      </c>
      <c r="D3554" s="54">
        <v>5</v>
      </c>
    </row>
    <row r="3555" spans="1:4" x14ac:dyDescent="0.25">
      <c r="A3555" s="54" t="s">
        <v>7864</v>
      </c>
      <c r="B3555" s="61" t="s">
        <v>7865</v>
      </c>
      <c r="C3555" s="60" t="s">
        <v>1201</v>
      </c>
      <c r="D3555" s="54">
        <v>1</v>
      </c>
    </row>
    <row r="3556" spans="1:4" x14ac:dyDescent="0.25">
      <c r="A3556" s="54" t="s">
        <v>7866</v>
      </c>
      <c r="B3556" s="61" t="s">
        <v>7867</v>
      </c>
      <c r="C3556" s="60" t="s">
        <v>1201</v>
      </c>
      <c r="D3556" s="54">
        <v>1</v>
      </c>
    </row>
    <row r="3557" spans="1:4" x14ac:dyDescent="0.25">
      <c r="A3557" s="54" t="s">
        <v>7868</v>
      </c>
      <c r="B3557" s="61" t="s">
        <v>7869</v>
      </c>
      <c r="C3557" s="60" t="s">
        <v>1201</v>
      </c>
      <c r="D3557" s="54">
        <v>5</v>
      </c>
    </row>
    <row r="3558" spans="1:4" x14ac:dyDescent="0.25">
      <c r="A3558" s="54" t="s">
        <v>7870</v>
      </c>
      <c r="B3558" s="61" t="s">
        <v>7871</v>
      </c>
      <c r="C3558" s="60" t="s">
        <v>1201</v>
      </c>
      <c r="D3558" s="54">
        <v>2</v>
      </c>
    </row>
    <row r="3559" spans="1:4" x14ac:dyDescent="0.25">
      <c r="A3559" s="54" t="s">
        <v>7866</v>
      </c>
      <c r="B3559" s="61" t="s">
        <v>7872</v>
      </c>
      <c r="C3559" s="60" t="s">
        <v>1201</v>
      </c>
      <c r="D3559" s="54">
        <v>3</v>
      </c>
    </row>
    <row r="3560" spans="1:4" x14ac:dyDescent="0.25">
      <c r="A3560" s="54" t="s">
        <v>7873</v>
      </c>
      <c r="B3560" s="61" t="s">
        <v>7874</v>
      </c>
      <c r="C3560" s="60" t="s">
        <v>1201</v>
      </c>
      <c r="D3560" s="54">
        <v>2</v>
      </c>
    </row>
    <row r="3561" spans="1:4" x14ac:dyDescent="0.25">
      <c r="A3561" s="54" t="s">
        <v>7875</v>
      </c>
      <c r="B3561" s="61" t="s">
        <v>7876</v>
      </c>
      <c r="C3561" s="60" t="s">
        <v>1201</v>
      </c>
      <c r="D3561" s="54">
        <v>1</v>
      </c>
    </row>
    <row r="3562" spans="1:4" x14ac:dyDescent="0.25">
      <c r="A3562" s="54" t="s">
        <v>7877</v>
      </c>
      <c r="B3562" s="61" t="s">
        <v>7878</v>
      </c>
      <c r="C3562" s="60" t="s">
        <v>1201</v>
      </c>
      <c r="D3562" s="54">
        <v>3</v>
      </c>
    </row>
    <row r="3563" spans="1:4" x14ac:dyDescent="0.25">
      <c r="A3563" s="54" t="s">
        <v>7879</v>
      </c>
      <c r="B3563" s="61" t="s">
        <v>7880</v>
      </c>
      <c r="C3563" s="60" t="s">
        <v>1201</v>
      </c>
      <c r="D3563" s="54">
        <v>1</v>
      </c>
    </row>
    <row r="3564" spans="1:4" x14ac:dyDescent="0.25">
      <c r="A3564" s="54" t="s">
        <v>7881</v>
      </c>
      <c r="B3564" s="61" t="s">
        <v>7882</v>
      </c>
      <c r="C3564" s="60" t="s">
        <v>1201</v>
      </c>
      <c r="D3564" s="54">
        <v>1</v>
      </c>
    </row>
    <row r="3565" spans="1:4" x14ac:dyDescent="0.25">
      <c r="A3565" s="54" t="s">
        <v>7883</v>
      </c>
      <c r="B3565" s="61" t="s">
        <v>7884</v>
      </c>
      <c r="C3565" s="60" t="s">
        <v>1201</v>
      </c>
      <c r="D3565" s="54">
        <v>3</v>
      </c>
    </row>
    <row r="3566" spans="1:4" x14ac:dyDescent="0.25">
      <c r="A3566" s="54" t="s">
        <v>7885</v>
      </c>
      <c r="B3566" s="61" t="s">
        <v>7886</v>
      </c>
      <c r="C3566" s="60" t="s">
        <v>1201</v>
      </c>
      <c r="D3566" s="54">
        <v>2</v>
      </c>
    </row>
    <row r="3567" spans="1:4" x14ac:dyDescent="0.25">
      <c r="A3567" s="54" t="s">
        <v>7887</v>
      </c>
      <c r="B3567" s="61" t="s">
        <v>7888</v>
      </c>
      <c r="C3567" s="60" t="s">
        <v>1201</v>
      </c>
      <c r="D3567" s="54">
        <v>16</v>
      </c>
    </row>
    <row r="3568" spans="1:4" x14ac:dyDescent="0.25">
      <c r="A3568" s="54" t="s">
        <v>7889</v>
      </c>
      <c r="B3568" s="61" t="s">
        <v>7890</v>
      </c>
      <c r="C3568" s="60" t="s">
        <v>1201</v>
      </c>
      <c r="D3568" s="54">
        <v>8</v>
      </c>
    </row>
    <row r="3569" spans="1:4" x14ac:dyDescent="0.25">
      <c r="A3569" s="54" t="s">
        <v>2510</v>
      </c>
      <c r="B3569" s="61" t="s">
        <v>7891</v>
      </c>
      <c r="C3569" s="60" t="s">
        <v>1201</v>
      </c>
      <c r="D3569" s="54">
        <v>59</v>
      </c>
    </row>
    <row r="3570" spans="1:4" x14ac:dyDescent="0.25">
      <c r="A3570" s="54" t="s">
        <v>7892</v>
      </c>
      <c r="B3570" s="61" t="s">
        <v>7893</v>
      </c>
      <c r="C3570" s="60" t="s">
        <v>1201</v>
      </c>
      <c r="D3570" s="54">
        <v>2</v>
      </c>
    </row>
    <row r="3571" spans="1:4" x14ac:dyDescent="0.25">
      <c r="A3571" s="54" t="s">
        <v>7894</v>
      </c>
      <c r="B3571" s="61" t="s">
        <v>7895</v>
      </c>
      <c r="C3571" s="60" t="s">
        <v>1201</v>
      </c>
      <c r="D3571" s="54">
        <v>2</v>
      </c>
    </row>
    <row r="3572" spans="1:4" x14ac:dyDescent="0.25">
      <c r="A3572" s="54" t="s">
        <v>7896</v>
      </c>
      <c r="B3572" s="61" t="s">
        <v>7897</v>
      </c>
      <c r="C3572" s="60" t="s">
        <v>1201</v>
      </c>
      <c r="D3572" s="54">
        <v>1</v>
      </c>
    </row>
    <row r="3573" spans="1:4" x14ac:dyDescent="0.25">
      <c r="A3573" s="54" t="s">
        <v>7896</v>
      </c>
      <c r="B3573" s="61" t="s">
        <v>7898</v>
      </c>
      <c r="C3573" s="60" t="s">
        <v>1201</v>
      </c>
      <c r="D3573" s="54">
        <v>2</v>
      </c>
    </row>
    <row r="3574" spans="1:4" x14ac:dyDescent="0.25">
      <c r="A3574" s="54" t="s">
        <v>7899</v>
      </c>
      <c r="B3574" s="61" t="s">
        <v>7900</v>
      </c>
      <c r="C3574" s="60" t="s">
        <v>1201</v>
      </c>
      <c r="D3574" s="54">
        <v>6</v>
      </c>
    </row>
    <row r="3575" spans="1:4" x14ac:dyDescent="0.25">
      <c r="A3575" s="54" t="s">
        <v>7901</v>
      </c>
      <c r="B3575" s="61" t="s">
        <v>7902</v>
      </c>
      <c r="C3575" s="60" t="s">
        <v>1201</v>
      </c>
      <c r="D3575" s="54">
        <v>4</v>
      </c>
    </row>
    <row r="3576" spans="1:4" x14ac:dyDescent="0.25">
      <c r="A3576" s="54" t="s">
        <v>7903</v>
      </c>
      <c r="B3576" s="61" t="s">
        <v>7904</v>
      </c>
      <c r="C3576" s="60" t="s">
        <v>1201</v>
      </c>
      <c r="D3576" s="54">
        <v>8</v>
      </c>
    </row>
    <row r="3577" spans="1:4" x14ac:dyDescent="0.25">
      <c r="A3577" s="54" t="s">
        <v>7905</v>
      </c>
      <c r="B3577" s="61" t="s">
        <v>7906</v>
      </c>
      <c r="C3577" s="60" t="s">
        <v>1201</v>
      </c>
      <c r="D3577" s="54">
        <v>20</v>
      </c>
    </row>
    <row r="3578" spans="1:4" x14ac:dyDescent="0.25">
      <c r="A3578" s="54" t="s">
        <v>7907</v>
      </c>
      <c r="B3578" s="61" t="s">
        <v>7908</v>
      </c>
      <c r="C3578" s="60" t="s">
        <v>1256</v>
      </c>
      <c r="D3578" s="54">
        <v>99</v>
      </c>
    </row>
    <row r="3579" spans="1:4" x14ac:dyDescent="0.25">
      <c r="A3579" s="54" t="s">
        <v>7909</v>
      </c>
      <c r="B3579" s="61" t="s">
        <v>7910</v>
      </c>
      <c r="C3579" s="60" t="s">
        <v>1201</v>
      </c>
      <c r="D3579" s="54">
        <v>40</v>
      </c>
    </row>
    <row r="3580" spans="1:4" x14ac:dyDescent="0.25">
      <c r="A3580" s="54" t="s">
        <v>7911</v>
      </c>
      <c r="B3580" s="61" t="s">
        <v>7912</v>
      </c>
      <c r="C3580" s="60" t="s">
        <v>1201</v>
      </c>
      <c r="D3580" s="54">
        <v>1</v>
      </c>
    </row>
    <row r="3581" spans="1:4" x14ac:dyDescent="0.25">
      <c r="A3581" s="54" t="s">
        <v>7913</v>
      </c>
      <c r="B3581" s="61" t="s">
        <v>7914</v>
      </c>
      <c r="C3581" s="60" t="s">
        <v>1198</v>
      </c>
      <c r="D3581" s="54">
        <v>19.841000000000001</v>
      </c>
    </row>
    <row r="3582" spans="1:4" x14ac:dyDescent="0.25">
      <c r="A3582" s="54" t="s">
        <v>7915</v>
      </c>
      <c r="B3582" s="61" t="s">
        <v>7916</v>
      </c>
      <c r="C3582" s="60" t="s">
        <v>1198</v>
      </c>
      <c r="D3582" s="54">
        <v>1.0680000000000001</v>
      </c>
    </row>
    <row r="3583" spans="1:4" x14ac:dyDescent="0.25">
      <c r="A3583" s="54" t="s">
        <v>7917</v>
      </c>
      <c r="B3583" s="61" t="s">
        <v>7918</v>
      </c>
      <c r="C3583" s="60" t="s">
        <v>1201</v>
      </c>
      <c r="D3583" s="54">
        <v>50</v>
      </c>
    </row>
    <row r="3584" spans="1:4" x14ac:dyDescent="0.25">
      <c r="A3584" s="54" t="s">
        <v>7919</v>
      </c>
      <c r="B3584" s="61" t="s">
        <v>7920</v>
      </c>
      <c r="C3584" s="60" t="s">
        <v>1201</v>
      </c>
      <c r="D3584" s="54">
        <v>1</v>
      </c>
    </row>
    <row r="3585" spans="1:4" x14ac:dyDescent="0.25">
      <c r="A3585" s="54" t="s">
        <v>7921</v>
      </c>
      <c r="B3585" s="61" t="s">
        <v>7922</v>
      </c>
      <c r="C3585" s="60" t="s">
        <v>1201</v>
      </c>
      <c r="D3585" s="54">
        <v>1</v>
      </c>
    </row>
    <row r="3586" spans="1:4" x14ac:dyDescent="0.25">
      <c r="A3586" s="54" t="s">
        <v>7923</v>
      </c>
      <c r="B3586" s="61" t="s">
        <v>7924</v>
      </c>
      <c r="C3586" s="60" t="s">
        <v>1201</v>
      </c>
      <c r="D3586" s="54">
        <v>8</v>
      </c>
    </row>
    <row r="3587" spans="1:4" x14ac:dyDescent="0.25">
      <c r="A3587" s="54" t="s">
        <v>7925</v>
      </c>
      <c r="B3587" s="61" t="s">
        <v>7926</v>
      </c>
      <c r="C3587" s="60" t="s">
        <v>1201</v>
      </c>
      <c r="D3587" s="54">
        <v>4</v>
      </c>
    </row>
    <row r="3588" spans="1:4" x14ac:dyDescent="0.25">
      <c r="A3588" s="54" t="s">
        <v>7927</v>
      </c>
      <c r="B3588" s="61" t="s">
        <v>7928</v>
      </c>
      <c r="C3588" s="60" t="s">
        <v>1201</v>
      </c>
      <c r="D3588" s="54">
        <v>1</v>
      </c>
    </row>
    <row r="3589" spans="1:4" x14ac:dyDescent="0.25">
      <c r="A3589" s="54" t="s">
        <v>7929</v>
      </c>
      <c r="B3589" s="61" t="s">
        <v>7930</v>
      </c>
      <c r="C3589" s="60" t="s">
        <v>1201</v>
      </c>
      <c r="D3589" s="54">
        <v>2</v>
      </c>
    </row>
    <row r="3590" spans="1:4" x14ac:dyDescent="0.25">
      <c r="A3590" s="54" t="s">
        <v>7931</v>
      </c>
      <c r="B3590" s="61" t="s">
        <v>7932</v>
      </c>
      <c r="C3590" s="60" t="s">
        <v>1201</v>
      </c>
      <c r="D3590" s="54">
        <v>2</v>
      </c>
    </row>
    <row r="3591" spans="1:4" x14ac:dyDescent="0.25">
      <c r="A3591" s="54" t="s">
        <v>7933</v>
      </c>
      <c r="B3591" s="61" t="s">
        <v>7934</v>
      </c>
      <c r="C3591" s="60" t="s">
        <v>1201</v>
      </c>
      <c r="D3591" s="54">
        <v>1</v>
      </c>
    </row>
    <row r="3592" spans="1:4" x14ac:dyDescent="0.25">
      <c r="A3592" s="54" t="s">
        <v>7935</v>
      </c>
      <c r="B3592" s="61" t="s">
        <v>7936</v>
      </c>
      <c r="C3592" s="60" t="s">
        <v>1201</v>
      </c>
      <c r="D3592" s="54">
        <v>25</v>
      </c>
    </row>
    <row r="3593" spans="1:4" x14ac:dyDescent="0.25">
      <c r="A3593" s="54" t="s">
        <v>7937</v>
      </c>
      <c r="B3593" s="61" t="s">
        <v>7938</v>
      </c>
      <c r="C3593" s="60" t="s">
        <v>1201</v>
      </c>
      <c r="D3593" s="54">
        <v>124</v>
      </c>
    </row>
    <row r="3594" spans="1:4" x14ac:dyDescent="0.25">
      <c r="A3594" s="54" t="s">
        <v>7939</v>
      </c>
      <c r="B3594" s="61" t="s">
        <v>7940</v>
      </c>
      <c r="C3594" s="60" t="s">
        <v>1201</v>
      </c>
      <c r="D3594" s="54">
        <v>299</v>
      </c>
    </row>
    <row r="3595" spans="1:4" x14ac:dyDescent="0.25">
      <c r="A3595" s="54" t="s">
        <v>7941</v>
      </c>
      <c r="B3595" s="61" t="s">
        <v>7942</v>
      </c>
      <c r="C3595" s="60" t="s">
        <v>1201</v>
      </c>
      <c r="D3595" s="54">
        <v>20</v>
      </c>
    </row>
    <row r="3596" spans="1:4" x14ac:dyDescent="0.25">
      <c r="A3596" s="54" t="s">
        <v>7943</v>
      </c>
      <c r="B3596" s="61" t="s">
        <v>7944</v>
      </c>
      <c r="C3596" s="60" t="s">
        <v>1201</v>
      </c>
      <c r="D3596" s="54">
        <v>2</v>
      </c>
    </row>
    <row r="3597" spans="1:4" x14ac:dyDescent="0.25">
      <c r="A3597" s="54" t="s">
        <v>7945</v>
      </c>
      <c r="B3597" s="61" t="s">
        <v>7946</v>
      </c>
      <c r="C3597" s="60" t="s">
        <v>1201</v>
      </c>
      <c r="D3597" s="54">
        <v>95</v>
      </c>
    </row>
    <row r="3598" spans="1:4" x14ac:dyDescent="0.25">
      <c r="A3598" s="54" t="s">
        <v>7947</v>
      </c>
      <c r="B3598" s="61" t="s">
        <v>7948</v>
      </c>
      <c r="C3598" s="60" t="s">
        <v>1201</v>
      </c>
      <c r="D3598" s="54">
        <v>44</v>
      </c>
    </row>
    <row r="3599" spans="1:4" x14ac:dyDescent="0.25">
      <c r="A3599" s="54" t="s">
        <v>7949</v>
      </c>
      <c r="B3599" s="61" t="s">
        <v>7950</v>
      </c>
      <c r="C3599" s="60" t="s">
        <v>1201</v>
      </c>
      <c r="D3599" s="54">
        <v>245</v>
      </c>
    </row>
    <row r="3600" spans="1:4" x14ac:dyDescent="0.25">
      <c r="A3600" s="54" t="s">
        <v>7951</v>
      </c>
      <c r="B3600" s="61" t="s">
        <v>7952</v>
      </c>
      <c r="C3600" s="60" t="s">
        <v>1201</v>
      </c>
      <c r="D3600" s="54">
        <v>42</v>
      </c>
    </row>
    <row r="3601" spans="1:4" x14ac:dyDescent="0.25">
      <c r="A3601" s="54" t="s">
        <v>7953</v>
      </c>
      <c r="B3601" s="61" t="s">
        <v>7954</v>
      </c>
      <c r="C3601" s="60" t="s">
        <v>1201</v>
      </c>
      <c r="D3601" s="54">
        <v>167</v>
      </c>
    </row>
    <row r="3602" spans="1:4" x14ac:dyDescent="0.25">
      <c r="A3602" s="54" t="s">
        <v>7955</v>
      </c>
      <c r="B3602" s="61" t="s">
        <v>7956</v>
      </c>
      <c r="C3602" s="60" t="s">
        <v>1201</v>
      </c>
      <c r="D3602" s="54">
        <v>51</v>
      </c>
    </row>
    <row r="3603" spans="1:4" x14ac:dyDescent="0.25">
      <c r="A3603" s="54" t="s">
        <v>7957</v>
      </c>
      <c r="B3603" s="61" t="s">
        <v>7958</v>
      </c>
      <c r="C3603" s="60" t="s">
        <v>1201</v>
      </c>
      <c r="D3603" s="54">
        <v>8</v>
      </c>
    </row>
    <row r="3604" spans="1:4" x14ac:dyDescent="0.25">
      <c r="A3604" s="54" t="s">
        <v>7959</v>
      </c>
      <c r="B3604" s="61" t="s">
        <v>7960</v>
      </c>
      <c r="C3604" s="60" t="s">
        <v>1201</v>
      </c>
      <c r="D3604" s="54">
        <v>203</v>
      </c>
    </row>
    <row r="3605" spans="1:4" x14ac:dyDescent="0.25">
      <c r="A3605" s="54" t="s">
        <v>7961</v>
      </c>
      <c r="B3605" s="61" t="s">
        <v>7962</v>
      </c>
      <c r="C3605" s="60" t="s">
        <v>1201</v>
      </c>
      <c r="D3605" s="54">
        <v>44</v>
      </c>
    </row>
    <row r="3606" spans="1:4" x14ac:dyDescent="0.25">
      <c r="A3606" s="54" t="s">
        <v>7963</v>
      </c>
      <c r="B3606" s="61" t="s">
        <v>7964</v>
      </c>
      <c r="C3606" s="60" t="s">
        <v>1201</v>
      </c>
      <c r="D3606" s="54">
        <v>576</v>
      </c>
    </row>
    <row r="3607" spans="1:4" x14ac:dyDescent="0.25">
      <c r="A3607" s="54" t="s">
        <v>7965</v>
      </c>
      <c r="B3607" s="61" t="s">
        <v>7966</v>
      </c>
      <c r="C3607" s="60" t="s">
        <v>1201</v>
      </c>
      <c r="D3607" s="54">
        <v>322</v>
      </c>
    </row>
    <row r="3608" spans="1:4" x14ac:dyDescent="0.25">
      <c r="A3608" s="54" t="s">
        <v>7967</v>
      </c>
      <c r="B3608" s="61" t="s">
        <v>7968</v>
      </c>
      <c r="C3608" s="60" t="s">
        <v>1201</v>
      </c>
      <c r="D3608" s="54">
        <v>6</v>
      </c>
    </row>
    <row r="3609" spans="1:4" x14ac:dyDescent="0.25">
      <c r="A3609" s="54" t="s">
        <v>7969</v>
      </c>
      <c r="B3609" s="61" t="s">
        <v>7970</v>
      </c>
      <c r="C3609" s="60" t="s">
        <v>1201</v>
      </c>
      <c r="D3609" s="54">
        <v>22</v>
      </c>
    </row>
    <row r="3610" spans="1:4" x14ac:dyDescent="0.25">
      <c r="A3610" s="54" t="s">
        <v>7971</v>
      </c>
      <c r="B3610" s="61" t="s">
        <v>7972</v>
      </c>
      <c r="C3610" s="60" t="s">
        <v>1201</v>
      </c>
      <c r="D3610" s="54">
        <v>50</v>
      </c>
    </row>
    <row r="3611" spans="1:4" x14ac:dyDescent="0.25">
      <c r="A3611" s="54" t="s">
        <v>7973</v>
      </c>
      <c r="B3611" s="61" t="s">
        <v>7974</v>
      </c>
      <c r="C3611" s="60" t="s">
        <v>1201</v>
      </c>
      <c r="D3611" s="54">
        <v>38</v>
      </c>
    </row>
    <row r="3612" spans="1:4" x14ac:dyDescent="0.25">
      <c r="A3612" s="54" t="s">
        <v>7975</v>
      </c>
      <c r="B3612" s="61" t="s">
        <v>7976</v>
      </c>
      <c r="C3612" s="60" t="s">
        <v>1201</v>
      </c>
      <c r="D3612" s="54">
        <v>176</v>
      </c>
    </row>
    <row r="3613" spans="1:4" x14ac:dyDescent="0.25">
      <c r="A3613" s="54" t="s">
        <v>7977</v>
      </c>
      <c r="B3613" s="61" t="s">
        <v>7978</v>
      </c>
      <c r="C3613" s="60" t="s">
        <v>1201</v>
      </c>
      <c r="D3613" s="54">
        <v>6</v>
      </c>
    </row>
    <row r="3614" spans="1:4" x14ac:dyDescent="0.25">
      <c r="A3614" s="54" t="s">
        <v>7979</v>
      </c>
      <c r="B3614" s="61" t="s">
        <v>7980</v>
      </c>
      <c r="C3614" s="60" t="s">
        <v>1201</v>
      </c>
      <c r="D3614" s="54">
        <v>15</v>
      </c>
    </row>
    <row r="3615" spans="1:4" x14ac:dyDescent="0.25">
      <c r="A3615" s="54" t="s">
        <v>7981</v>
      </c>
      <c r="B3615" s="61" t="s">
        <v>7982</v>
      </c>
      <c r="C3615" s="60" t="s">
        <v>1201</v>
      </c>
      <c r="D3615" s="54">
        <v>26</v>
      </c>
    </row>
    <row r="3616" spans="1:4" x14ac:dyDescent="0.25">
      <c r="A3616" s="54" t="s">
        <v>7983</v>
      </c>
      <c r="B3616" s="61" t="s">
        <v>7984</v>
      </c>
      <c r="C3616" s="60" t="s">
        <v>1201</v>
      </c>
      <c r="D3616" s="54">
        <v>2</v>
      </c>
    </row>
    <row r="3617" spans="1:4" x14ac:dyDescent="0.25">
      <c r="A3617" s="54" t="s">
        <v>7985</v>
      </c>
      <c r="B3617" s="61" t="s">
        <v>7986</v>
      </c>
      <c r="C3617" s="60" t="s">
        <v>1201</v>
      </c>
      <c r="D3617" s="54">
        <v>43</v>
      </c>
    </row>
    <row r="3618" spans="1:4" x14ac:dyDescent="0.25">
      <c r="A3618" s="54" t="s">
        <v>7987</v>
      </c>
      <c r="B3618" s="61" t="s">
        <v>7988</v>
      </c>
      <c r="C3618" s="60" t="s">
        <v>1201</v>
      </c>
      <c r="D3618" s="54">
        <v>5</v>
      </c>
    </row>
    <row r="3619" spans="1:4" x14ac:dyDescent="0.25">
      <c r="A3619" s="54" t="s">
        <v>7989</v>
      </c>
      <c r="B3619" s="61" t="s">
        <v>7990</v>
      </c>
      <c r="C3619" s="60" t="s">
        <v>1201</v>
      </c>
      <c r="D3619" s="54">
        <v>10</v>
      </c>
    </row>
    <row r="3620" spans="1:4" x14ac:dyDescent="0.25">
      <c r="A3620" s="54" t="s">
        <v>7991</v>
      </c>
      <c r="B3620" s="61" t="s">
        <v>7992</v>
      </c>
      <c r="C3620" s="60" t="s">
        <v>1201</v>
      </c>
      <c r="D3620" s="54">
        <v>158</v>
      </c>
    </row>
    <row r="3621" spans="1:4" x14ac:dyDescent="0.25">
      <c r="A3621" s="54" t="s">
        <v>7993</v>
      </c>
      <c r="B3621" s="61" t="s">
        <v>7994</v>
      </c>
      <c r="C3621" s="60" t="s">
        <v>1201</v>
      </c>
      <c r="D3621" s="54">
        <v>150</v>
      </c>
    </row>
    <row r="3622" spans="1:4" x14ac:dyDescent="0.25">
      <c r="A3622" s="54" t="s">
        <v>7995</v>
      </c>
      <c r="B3622" s="61" t="s">
        <v>7996</v>
      </c>
      <c r="C3622" s="60" t="s">
        <v>1201</v>
      </c>
      <c r="D3622" s="54">
        <v>656</v>
      </c>
    </row>
    <row r="3623" spans="1:4" x14ac:dyDescent="0.25">
      <c r="A3623" s="54" t="s">
        <v>7997</v>
      </c>
      <c r="B3623" s="61" t="s">
        <v>7998</v>
      </c>
      <c r="C3623" s="60" t="s">
        <v>1201</v>
      </c>
      <c r="D3623" s="54">
        <v>95</v>
      </c>
    </row>
    <row r="3624" spans="1:4" x14ac:dyDescent="0.25">
      <c r="A3624" s="54" t="s">
        <v>7999</v>
      </c>
      <c r="B3624" s="61" t="s">
        <v>8000</v>
      </c>
      <c r="C3624" s="60" t="s">
        <v>1201</v>
      </c>
      <c r="D3624" s="54">
        <v>1</v>
      </c>
    </row>
    <row r="3625" spans="1:4" x14ac:dyDescent="0.25">
      <c r="A3625" s="54" t="s">
        <v>2463</v>
      </c>
      <c r="B3625" s="61" t="s">
        <v>8001</v>
      </c>
      <c r="C3625" s="60" t="s">
        <v>1201</v>
      </c>
      <c r="D3625" s="54">
        <v>21</v>
      </c>
    </row>
    <row r="3626" spans="1:4" x14ac:dyDescent="0.25">
      <c r="A3626" s="54" t="s">
        <v>8002</v>
      </c>
      <c r="B3626" s="61" t="s">
        <v>8003</v>
      </c>
      <c r="C3626" s="60" t="s">
        <v>1201</v>
      </c>
      <c r="D3626" s="54">
        <v>24</v>
      </c>
    </row>
    <row r="3627" spans="1:4" x14ac:dyDescent="0.25">
      <c r="A3627" s="54" t="s">
        <v>8004</v>
      </c>
      <c r="B3627" s="61" t="s">
        <v>8005</v>
      </c>
      <c r="C3627" s="60" t="s">
        <v>1201</v>
      </c>
      <c r="D3627" s="54">
        <v>160</v>
      </c>
    </row>
    <row r="3628" spans="1:4" x14ac:dyDescent="0.25">
      <c r="A3628" s="54" t="s">
        <v>8006</v>
      </c>
      <c r="B3628" s="61" t="s">
        <v>8007</v>
      </c>
      <c r="C3628" s="60" t="s">
        <v>1201</v>
      </c>
      <c r="D3628" s="54">
        <v>147</v>
      </c>
    </row>
    <row r="3629" spans="1:4" x14ac:dyDescent="0.25">
      <c r="A3629" s="54" t="s">
        <v>8008</v>
      </c>
      <c r="B3629" s="61" t="s">
        <v>8009</v>
      </c>
      <c r="C3629" s="60" t="s">
        <v>1201</v>
      </c>
      <c r="D3629" s="54">
        <v>16</v>
      </c>
    </row>
    <row r="3630" spans="1:4" x14ac:dyDescent="0.25">
      <c r="A3630" s="54" t="s">
        <v>8010</v>
      </c>
      <c r="B3630" s="61" t="s">
        <v>8011</v>
      </c>
      <c r="C3630" s="60" t="s">
        <v>1201</v>
      </c>
      <c r="D3630" s="54">
        <v>15</v>
      </c>
    </row>
    <row r="3631" spans="1:4" x14ac:dyDescent="0.25">
      <c r="A3631" s="54" t="s">
        <v>8012</v>
      </c>
      <c r="B3631" s="61" t="s">
        <v>8013</v>
      </c>
      <c r="C3631" s="60" t="s">
        <v>1201</v>
      </c>
      <c r="D3631" s="54">
        <v>18</v>
      </c>
    </row>
    <row r="3632" spans="1:4" x14ac:dyDescent="0.25">
      <c r="A3632" s="54" t="s">
        <v>8014</v>
      </c>
      <c r="B3632" s="61" t="s">
        <v>8015</v>
      </c>
      <c r="C3632" s="60" t="s">
        <v>1201</v>
      </c>
      <c r="D3632" s="54">
        <v>12</v>
      </c>
    </row>
    <row r="3633" spans="1:4" x14ac:dyDescent="0.25">
      <c r="A3633" s="54" t="s">
        <v>8016</v>
      </c>
      <c r="B3633" s="61" t="s">
        <v>8017</v>
      </c>
      <c r="C3633" s="60" t="s">
        <v>1201</v>
      </c>
      <c r="D3633" s="54">
        <v>21</v>
      </c>
    </row>
    <row r="3634" spans="1:4" x14ac:dyDescent="0.25">
      <c r="A3634" s="54" t="s">
        <v>8018</v>
      </c>
      <c r="B3634" s="61" t="s">
        <v>8019</v>
      </c>
      <c r="C3634" s="60" t="s">
        <v>1201</v>
      </c>
      <c r="D3634" s="54">
        <v>16</v>
      </c>
    </row>
    <row r="3635" spans="1:4" x14ac:dyDescent="0.25">
      <c r="A3635" s="54" t="s">
        <v>8020</v>
      </c>
      <c r="B3635" s="61" t="s">
        <v>8021</v>
      </c>
      <c r="C3635" s="60" t="s">
        <v>1198</v>
      </c>
      <c r="D3635" s="54">
        <v>1</v>
      </c>
    </row>
    <row r="3636" spans="1:4" x14ac:dyDescent="0.25">
      <c r="A3636" s="54" t="s">
        <v>8022</v>
      </c>
      <c r="B3636" s="61" t="s">
        <v>8023</v>
      </c>
      <c r="C3636" s="60" t="s">
        <v>1198</v>
      </c>
      <c r="D3636" s="54">
        <v>0.5</v>
      </c>
    </row>
    <row r="3637" spans="1:4" x14ac:dyDescent="0.25">
      <c r="A3637" s="54" t="s">
        <v>8024</v>
      </c>
      <c r="B3637" s="61" t="s">
        <v>8025</v>
      </c>
      <c r="C3637" s="60" t="s">
        <v>1198</v>
      </c>
      <c r="D3637" s="54">
        <v>0.5</v>
      </c>
    </row>
    <row r="3638" spans="1:4" x14ac:dyDescent="0.25">
      <c r="A3638" s="54" t="s">
        <v>8026</v>
      </c>
      <c r="B3638" s="61" t="s">
        <v>8027</v>
      </c>
      <c r="C3638" s="60" t="s">
        <v>1198</v>
      </c>
      <c r="D3638" s="54">
        <v>0.8</v>
      </c>
    </row>
    <row r="3639" spans="1:4" x14ac:dyDescent="0.25">
      <c r="A3639" s="54" t="s">
        <v>8028</v>
      </c>
      <c r="B3639" s="61" t="s">
        <v>8029</v>
      </c>
      <c r="C3639" s="60" t="s">
        <v>1198</v>
      </c>
      <c r="D3639" s="54">
        <v>34</v>
      </c>
    </row>
    <row r="3640" spans="1:4" x14ac:dyDescent="0.25">
      <c r="A3640" s="54" t="s">
        <v>8030</v>
      </c>
      <c r="B3640" s="61" t="s">
        <v>8031</v>
      </c>
      <c r="C3640" s="60" t="s">
        <v>1198</v>
      </c>
      <c r="D3640" s="54">
        <v>0.5</v>
      </c>
    </row>
    <row r="3641" spans="1:4" x14ac:dyDescent="0.25">
      <c r="A3641" s="54" t="s">
        <v>8032</v>
      </c>
      <c r="B3641" s="61" t="s">
        <v>8033</v>
      </c>
      <c r="C3641" s="60" t="s">
        <v>1198</v>
      </c>
      <c r="D3641" s="54">
        <v>133</v>
      </c>
    </row>
    <row r="3642" spans="1:4" x14ac:dyDescent="0.25">
      <c r="A3642" s="54" t="s">
        <v>8034</v>
      </c>
      <c r="B3642" s="61" t="s">
        <v>8035</v>
      </c>
      <c r="C3642" s="60" t="s">
        <v>1198</v>
      </c>
      <c r="D3642" s="54">
        <v>0.4</v>
      </c>
    </row>
    <row r="3643" spans="1:4" x14ac:dyDescent="0.25">
      <c r="A3643" s="54" t="s">
        <v>8036</v>
      </c>
      <c r="B3643" s="61" t="s">
        <v>8037</v>
      </c>
      <c r="C3643" s="60" t="s">
        <v>1198</v>
      </c>
      <c r="D3643" s="54">
        <v>1</v>
      </c>
    </row>
    <row r="3644" spans="1:4" x14ac:dyDescent="0.25">
      <c r="A3644" s="54" t="s">
        <v>8038</v>
      </c>
      <c r="B3644" s="61" t="s">
        <v>8039</v>
      </c>
      <c r="C3644" s="60" t="s">
        <v>1198</v>
      </c>
      <c r="D3644" s="54">
        <v>4</v>
      </c>
    </row>
    <row r="3645" spans="1:4" x14ac:dyDescent="0.25">
      <c r="A3645" s="54" t="s">
        <v>8040</v>
      </c>
      <c r="B3645" s="61" t="s">
        <v>8041</v>
      </c>
      <c r="C3645" s="60" t="s">
        <v>1201</v>
      </c>
      <c r="D3645" s="54">
        <v>2042</v>
      </c>
    </row>
    <row r="3646" spans="1:4" x14ac:dyDescent="0.25">
      <c r="A3646" s="54" t="s">
        <v>8042</v>
      </c>
      <c r="B3646" s="61" t="s">
        <v>8043</v>
      </c>
      <c r="C3646" s="60" t="s">
        <v>1201</v>
      </c>
      <c r="D3646" s="54">
        <v>534</v>
      </c>
    </row>
    <row r="3647" spans="1:4" x14ac:dyDescent="0.25">
      <c r="A3647" s="54" t="s">
        <v>8044</v>
      </c>
      <c r="B3647" s="61" t="s">
        <v>8045</v>
      </c>
      <c r="C3647" s="60" t="s">
        <v>1198</v>
      </c>
      <c r="D3647" s="54">
        <v>24</v>
      </c>
    </row>
    <row r="3648" spans="1:4" x14ac:dyDescent="0.25">
      <c r="A3648" s="54" t="s">
        <v>8046</v>
      </c>
      <c r="B3648" s="61" t="s">
        <v>8047</v>
      </c>
      <c r="C3648" s="60" t="s">
        <v>1198</v>
      </c>
      <c r="D3648" s="54">
        <v>20.8</v>
      </c>
    </row>
    <row r="3649" spans="1:4" x14ac:dyDescent="0.25">
      <c r="A3649" s="54" t="s">
        <v>8048</v>
      </c>
      <c r="B3649" s="61" t="s">
        <v>8049</v>
      </c>
      <c r="C3649" s="60" t="s">
        <v>1198</v>
      </c>
      <c r="D3649" s="54">
        <v>63</v>
      </c>
    </row>
    <row r="3650" spans="1:4" x14ac:dyDescent="0.25">
      <c r="A3650" s="54" t="s">
        <v>8050</v>
      </c>
      <c r="B3650" s="61" t="s">
        <v>8051</v>
      </c>
      <c r="C3650" s="60" t="s">
        <v>1198</v>
      </c>
      <c r="D3650" s="54">
        <v>0.8</v>
      </c>
    </row>
    <row r="3651" spans="1:4" x14ac:dyDescent="0.25">
      <c r="A3651" s="54" t="s">
        <v>8052</v>
      </c>
      <c r="B3651" s="61" t="s">
        <v>8053</v>
      </c>
      <c r="C3651" s="60" t="s">
        <v>1201</v>
      </c>
      <c r="D3651" s="54">
        <v>22700</v>
      </c>
    </row>
    <row r="3652" spans="1:4" x14ac:dyDescent="0.25">
      <c r="A3652" s="54" t="s">
        <v>8054</v>
      </c>
      <c r="B3652" s="61" t="s">
        <v>8055</v>
      </c>
      <c r="C3652" s="60" t="s">
        <v>1201</v>
      </c>
      <c r="D3652" s="54">
        <v>1000</v>
      </c>
    </row>
    <row r="3653" spans="1:4" x14ac:dyDescent="0.25">
      <c r="A3653" s="54" t="s">
        <v>8056</v>
      </c>
      <c r="B3653" s="61" t="s">
        <v>8057</v>
      </c>
      <c r="C3653" s="60" t="s">
        <v>1201</v>
      </c>
      <c r="D3653" s="54">
        <v>18235</v>
      </c>
    </row>
    <row r="3654" spans="1:4" x14ac:dyDescent="0.25">
      <c r="A3654" s="54" t="s">
        <v>8058</v>
      </c>
      <c r="B3654" s="61" t="s">
        <v>8059</v>
      </c>
      <c r="C3654" s="60" t="s">
        <v>1201</v>
      </c>
      <c r="D3654" s="54">
        <v>4800</v>
      </c>
    </row>
    <row r="3655" spans="1:4" x14ac:dyDescent="0.25">
      <c r="A3655" s="54" t="s">
        <v>8060</v>
      </c>
      <c r="B3655" s="61" t="s">
        <v>8061</v>
      </c>
      <c r="C3655" s="60" t="s">
        <v>1201</v>
      </c>
      <c r="D3655" s="54">
        <v>7000</v>
      </c>
    </row>
    <row r="3656" spans="1:4" x14ac:dyDescent="0.25">
      <c r="A3656" s="54" t="s">
        <v>8062</v>
      </c>
      <c r="B3656" s="61" t="s">
        <v>8063</v>
      </c>
      <c r="C3656" s="60" t="s">
        <v>1201</v>
      </c>
      <c r="D3656" s="54">
        <v>5495</v>
      </c>
    </row>
    <row r="3657" spans="1:4" x14ac:dyDescent="0.25">
      <c r="A3657" s="54" t="s">
        <v>8064</v>
      </c>
      <c r="B3657" s="61" t="s">
        <v>8065</v>
      </c>
      <c r="C3657" s="60" t="s">
        <v>1201</v>
      </c>
      <c r="D3657" s="54">
        <v>4785</v>
      </c>
    </row>
    <row r="3658" spans="1:4" x14ac:dyDescent="0.25">
      <c r="A3658" s="54" t="s">
        <v>8066</v>
      </c>
      <c r="B3658" s="61" t="s">
        <v>8067</v>
      </c>
      <c r="C3658" s="60" t="s">
        <v>1201</v>
      </c>
      <c r="D3658" s="54">
        <v>9100</v>
      </c>
    </row>
    <row r="3659" spans="1:4" x14ac:dyDescent="0.25">
      <c r="A3659" s="54" t="s">
        <v>8068</v>
      </c>
      <c r="B3659" s="61" t="s">
        <v>8069</v>
      </c>
      <c r="C3659" s="60" t="s">
        <v>1198</v>
      </c>
      <c r="D3659" s="54">
        <v>30</v>
      </c>
    </row>
    <row r="3660" spans="1:4" x14ac:dyDescent="0.25">
      <c r="A3660" s="54" t="s">
        <v>8070</v>
      </c>
      <c r="B3660" s="61" t="s">
        <v>8071</v>
      </c>
      <c r="C3660" s="60" t="s">
        <v>1201</v>
      </c>
      <c r="D3660" s="54">
        <v>1000</v>
      </c>
    </row>
    <row r="3661" spans="1:4" x14ac:dyDescent="0.25">
      <c r="A3661" s="54" t="s">
        <v>1995</v>
      </c>
      <c r="B3661" s="61" t="s">
        <v>8072</v>
      </c>
      <c r="C3661" s="60" t="s">
        <v>1201</v>
      </c>
      <c r="D3661" s="54">
        <v>372</v>
      </c>
    </row>
    <row r="3662" spans="1:4" x14ac:dyDescent="0.25">
      <c r="A3662" s="54" t="s">
        <v>8073</v>
      </c>
      <c r="B3662" s="61" t="s">
        <v>8074</v>
      </c>
      <c r="C3662" s="60" t="s">
        <v>1198</v>
      </c>
      <c r="D3662" s="54">
        <v>470</v>
      </c>
    </row>
    <row r="3663" spans="1:4" x14ac:dyDescent="0.25">
      <c r="A3663" s="54" t="s">
        <v>8075</v>
      </c>
      <c r="B3663" s="61" t="s">
        <v>8076</v>
      </c>
      <c r="C3663" s="60" t="s">
        <v>1201</v>
      </c>
      <c r="D3663" s="54">
        <v>29</v>
      </c>
    </row>
    <row r="3664" spans="1:4" x14ac:dyDescent="0.25">
      <c r="A3664" s="54" t="s">
        <v>8077</v>
      </c>
      <c r="B3664" s="61" t="s">
        <v>8078</v>
      </c>
      <c r="C3664" s="60" t="s">
        <v>1201</v>
      </c>
      <c r="D3664" s="54">
        <v>10</v>
      </c>
    </row>
    <row r="3665" spans="1:4" x14ac:dyDescent="0.25">
      <c r="A3665" s="54" t="s">
        <v>8079</v>
      </c>
      <c r="B3665" s="61" t="s">
        <v>8080</v>
      </c>
      <c r="C3665" s="60" t="s">
        <v>1201</v>
      </c>
      <c r="D3665" s="54">
        <v>2</v>
      </c>
    </row>
    <row r="3666" spans="1:4" x14ac:dyDescent="0.25">
      <c r="A3666" s="54" t="s">
        <v>8081</v>
      </c>
      <c r="B3666" s="61" t="s">
        <v>8082</v>
      </c>
      <c r="C3666" s="60" t="s">
        <v>1201</v>
      </c>
      <c r="D3666" s="54">
        <v>4</v>
      </c>
    </row>
    <row r="3667" spans="1:4" x14ac:dyDescent="0.25">
      <c r="A3667" s="54" t="s">
        <v>8083</v>
      </c>
      <c r="B3667" s="61" t="s">
        <v>8084</v>
      </c>
      <c r="C3667" s="60" t="s">
        <v>1201</v>
      </c>
      <c r="D3667" s="54">
        <v>2</v>
      </c>
    </row>
    <row r="3668" spans="1:4" x14ac:dyDescent="0.25">
      <c r="A3668" s="54" t="s">
        <v>8085</v>
      </c>
      <c r="B3668" s="61" t="s">
        <v>8086</v>
      </c>
      <c r="C3668" s="60" t="s">
        <v>1201</v>
      </c>
      <c r="D3668" s="54">
        <v>1</v>
      </c>
    </row>
    <row r="3669" spans="1:4" x14ac:dyDescent="0.25">
      <c r="A3669" s="54" t="s">
        <v>8087</v>
      </c>
      <c r="B3669" s="61" t="s">
        <v>8088</v>
      </c>
      <c r="C3669" s="60" t="s">
        <v>1198</v>
      </c>
      <c r="D3669" s="54">
        <v>4.47</v>
      </c>
    </row>
    <row r="3670" spans="1:4" x14ac:dyDescent="0.25">
      <c r="A3670" s="54" t="s">
        <v>8089</v>
      </c>
      <c r="B3670" s="61" t="s">
        <v>8090</v>
      </c>
      <c r="C3670" s="60" t="s">
        <v>1201</v>
      </c>
      <c r="D3670" s="54">
        <v>2000</v>
      </c>
    </row>
    <row r="3671" spans="1:4" x14ac:dyDescent="0.25">
      <c r="A3671" s="54" t="s">
        <v>8091</v>
      </c>
      <c r="B3671" s="61" t="s">
        <v>8092</v>
      </c>
      <c r="C3671" s="60" t="s">
        <v>1201</v>
      </c>
      <c r="D3671" s="54">
        <v>1</v>
      </c>
    </row>
    <row r="3672" spans="1:4" x14ac:dyDescent="0.25">
      <c r="A3672" s="54" t="s">
        <v>8093</v>
      </c>
      <c r="B3672" s="61" t="s">
        <v>8094</v>
      </c>
      <c r="C3672" s="60" t="s">
        <v>1201</v>
      </c>
      <c r="D3672" s="54">
        <v>3</v>
      </c>
    </row>
    <row r="3673" spans="1:4" x14ac:dyDescent="0.25">
      <c r="A3673" s="54" t="s">
        <v>8095</v>
      </c>
      <c r="B3673" s="61" t="s">
        <v>8096</v>
      </c>
      <c r="C3673" s="60" t="s">
        <v>1201</v>
      </c>
      <c r="D3673" s="54">
        <v>4</v>
      </c>
    </row>
    <row r="3674" spans="1:4" x14ac:dyDescent="0.25">
      <c r="A3674" s="54" t="s">
        <v>8097</v>
      </c>
      <c r="B3674" s="61" t="s">
        <v>8098</v>
      </c>
      <c r="C3674" s="60" t="s">
        <v>1201</v>
      </c>
      <c r="D3674" s="54">
        <v>100</v>
      </c>
    </row>
    <row r="3675" spans="1:4" x14ac:dyDescent="0.25">
      <c r="A3675" s="54" t="s">
        <v>8099</v>
      </c>
      <c r="B3675" s="61" t="s">
        <v>8100</v>
      </c>
      <c r="C3675" s="60" t="s">
        <v>1201</v>
      </c>
      <c r="D3675" s="54">
        <v>4</v>
      </c>
    </row>
    <row r="3676" spans="1:4" x14ac:dyDescent="0.25">
      <c r="A3676" s="54" t="s">
        <v>8101</v>
      </c>
      <c r="B3676" s="61" t="s">
        <v>8102</v>
      </c>
      <c r="C3676" s="60" t="s">
        <v>1201</v>
      </c>
      <c r="D3676" s="54">
        <v>11</v>
      </c>
    </row>
    <row r="3677" spans="1:4" x14ac:dyDescent="0.25">
      <c r="A3677" s="54" t="s">
        <v>8103</v>
      </c>
      <c r="B3677" s="61" t="s">
        <v>8104</v>
      </c>
      <c r="C3677" s="60" t="s">
        <v>1201</v>
      </c>
      <c r="D3677" s="54">
        <v>1</v>
      </c>
    </row>
    <row r="3678" spans="1:4" x14ac:dyDescent="0.25">
      <c r="A3678" s="54" t="s">
        <v>8105</v>
      </c>
      <c r="B3678" s="61" t="s">
        <v>8106</v>
      </c>
      <c r="C3678" s="60" t="s">
        <v>1201</v>
      </c>
      <c r="D3678" s="54">
        <v>3</v>
      </c>
    </row>
    <row r="3679" spans="1:4" x14ac:dyDescent="0.25">
      <c r="A3679" s="54" t="s">
        <v>8107</v>
      </c>
      <c r="B3679" s="61" t="s">
        <v>8108</v>
      </c>
      <c r="C3679" s="60" t="s">
        <v>1201</v>
      </c>
      <c r="D3679" s="54">
        <v>4</v>
      </c>
    </row>
    <row r="3680" spans="1:4" x14ac:dyDescent="0.25">
      <c r="A3680" s="54" t="s">
        <v>8109</v>
      </c>
      <c r="B3680" s="61" t="s">
        <v>8110</v>
      </c>
      <c r="C3680" s="60" t="s">
        <v>1201</v>
      </c>
      <c r="D3680" s="54">
        <v>14</v>
      </c>
    </row>
    <row r="3681" spans="1:4" x14ac:dyDescent="0.25">
      <c r="A3681" s="54" t="s">
        <v>8111</v>
      </c>
      <c r="B3681" s="61" t="s">
        <v>8112</v>
      </c>
      <c r="C3681" s="60" t="s">
        <v>1256</v>
      </c>
      <c r="D3681" s="54">
        <v>10</v>
      </c>
    </row>
    <row r="3682" spans="1:4" x14ac:dyDescent="0.25">
      <c r="A3682" s="54" t="s">
        <v>8113</v>
      </c>
      <c r="B3682" s="61" t="s">
        <v>8114</v>
      </c>
      <c r="C3682" s="60" t="s">
        <v>1201</v>
      </c>
      <c r="D3682" s="54">
        <v>12</v>
      </c>
    </row>
    <row r="3683" spans="1:4" x14ac:dyDescent="0.25">
      <c r="A3683" s="54" t="s">
        <v>8115</v>
      </c>
      <c r="B3683" s="61" t="s">
        <v>8116</v>
      </c>
      <c r="C3683" s="60" t="s">
        <v>1201</v>
      </c>
      <c r="D3683" s="54">
        <v>44</v>
      </c>
    </row>
    <row r="3684" spans="1:4" x14ac:dyDescent="0.25">
      <c r="A3684" s="54" t="s">
        <v>8117</v>
      </c>
      <c r="B3684" s="61" t="s">
        <v>8118</v>
      </c>
      <c r="C3684" s="60" t="s">
        <v>1201</v>
      </c>
      <c r="D3684" s="54">
        <v>1</v>
      </c>
    </row>
    <row r="3685" spans="1:4" x14ac:dyDescent="0.25">
      <c r="A3685" s="54" t="s">
        <v>8119</v>
      </c>
      <c r="B3685" s="61" t="s">
        <v>8120</v>
      </c>
      <c r="C3685" s="60" t="s">
        <v>1201</v>
      </c>
      <c r="D3685" s="54">
        <v>3</v>
      </c>
    </row>
    <row r="3686" spans="1:4" x14ac:dyDescent="0.25">
      <c r="A3686" s="54" t="s">
        <v>8121</v>
      </c>
      <c r="B3686" s="61" t="s">
        <v>8122</v>
      </c>
      <c r="C3686" s="60" t="s">
        <v>1201</v>
      </c>
      <c r="D3686" s="54">
        <v>1</v>
      </c>
    </row>
    <row r="3687" spans="1:4" x14ac:dyDescent="0.25">
      <c r="A3687" s="54" t="s">
        <v>8123</v>
      </c>
      <c r="B3687" s="61" t="s">
        <v>8124</v>
      </c>
      <c r="C3687" s="60" t="s">
        <v>1201</v>
      </c>
      <c r="D3687" s="54">
        <v>17</v>
      </c>
    </row>
    <row r="3688" spans="1:4" x14ac:dyDescent="0.25">
      <c r="A3688" s="54" t="s">
        <v>8125</v>
      </c>
      <c r="B3688" s="61" t="s">
        <v>8126</v>
      </c>
      <c r="C3688" s="60" t="s">
        <v>1201</v>
      </c>
      <c r="D3688" s="54">
        <v>1</v>
      </c>
    </row>
    <row r="3689" spans="1:4" x14ac:dyDescent="0.25">
      <c r="A3689" s="54" t="s">
        <v>8127</v>
      </c>
      <c r="B3689" s="61" t="s">
        <v>8128</v>
      </c>
      <c r="C3689" s="60" t="s">
        <v>1201</v>
      </c>
      <c r="D3689" s="54">
        <v>2</v>
      </c>
    </row>
    <row r="3690" spans="1:4" x14ac:dyDescent="0.25">
      <c r="A3690" s="54" t="s">
        <v>8129</v>
      </c>
      <c r="B3690" s="61" t="s">
        <v>8130</v>
      </c>
      <c r="C3690" s="60" t="s">
        <v>1201</v>
      </c>
      <c r="D3690" s="54">
        <v>2</v>
      </c>
    </row>
    <row r="3691" spans="1:4" x14ac:dyDescent="0.25">
      <c r="A3691" s="54" t="s">
        <v>8131</v>
      </c>
      <c r="B3691" s="61" t="s">
        <v>8132</v>
      </c>
      <c r="C3691" s="60" t="s">
        <v>1201</v>
      </c>
      <c r="D3691" s="54">
        <v>2</v>
      </c>
    </row>
    <row r="3692" spans="1:4" x14ac:dyDescent="0.25">
      <c r="A3692" s="54" t="s">
        <v>8133</v>
      </c>
      <c r="B3692" s="61" t="s">
        <v>8134</v>
      </c>
      <c r="C3692" s="60" t="s">
        <v>1201</v>
      </c>
      <c r="D3692" s="54">
        <v>274</v>
      </c>
    </row>
    <row r="3693" spans="1:4" x14ac:dyDescent="0.25">
      <c r="A3693" s="54" t="s">
        <v>8135</v>
      </c>
      <c r="B3693" s="61" t="s">
        <v>8136</v>
      </c>
      <c r="C3693" s="60" t="s">
        <v>1201</v>
      </c>
      <c r="D3693" s="54">
        <v>40</v>
      </c>
    </row>
    <row r="3694" spans="1:4" x14ac:dyDescent="0.25">
      <c r="A3694" s="54" t="s">
        <v>8137</v>
      </c>
      <c r="B3694" s="61" t="s">
        <v>8138</v>
      </c>
      <c r="C3694" s="60" t="s">
        <v>1201</v>
      </c>
      <c r="D3694" s="54">
        <v>1</v>
      </c>
    </row>
    <row r="3695" spans="1:4" x14ac:dyDescent="0.25">
      <c r="A3695" s="54" t="s">
        <v>8139</v>
      </c>
      <c r="B3695" s="61" t="s">
        <v>8140</v>
      </c>
      <c r="C3695" s="60" t="s">
        <v>1201</v>
      </c>
      <c r="D3695" s="54">
        <v>1</v>
      </c>
    </row>
    <row r="3696" spans="1:4" x14ac:dyDescent="0.25">
      <c r="A3696" s="54" t="s">
        <v>8141</v>
      </c>
      <c r="B3696" s="61" t="s">
        <v>8142</v>
      </c>
      <c r="C3696" s="60" t="s">
        <v>1201</v>
      </c>
      <c r="D3696" s="54">
        <v>1</v>
      </c>
    </row>
    <row r="3697" spans="1:4" x14ac:dyDescent="0.25">
      <c r="A3697" s="54" t="s">
        <v>8143</v>
      </c>
      <c r="B3697" s="61" t="s">
        <v>8144</v>
      </c>
      <c r="C3697" s="60" t="s">
        <v>1201</v>
      </c>
      <c r="D3697" s="54">
        <v>1</v>
      </c>
    </row>
    <row r="3698" spans="1:4" x14ac:dyDescent="0.25">
      <c r="A3698" s="54" t="s">
        <v>8145</v>
      </c>
      <c r="B3698" s="61" t="s">
        <v>8146</v>
      </c>
      <c r="C3698" s="60" t="s">
        <v>1201</v>
      </c>
      <c r="D3698" s="54">
        <v>2</v>
      </c>
    </row>
    <row r="3699" spans="1:4" x14ac:dyDescent="0.25">
      <c r="A3699" s="54" t="s">
        <v>8147</v>
      </c>
      <c r="B3699" s="61" t="s">
        <v>8148</v>
      </c>
      <c r="C3699" s="60" t="s">
        <v>1201</v>
      </c>
      <c r="D3699" s="54">
        <v>1</v>
      </c>
    </row>
    <row r="3700" spans="1:4" x14ac:dyDescent="0.25">
      <c r="A3700" s="54" t="s">
        <v>8149</v>
      </c>
      <c r="B3700" s="61" t="s">
        <v>8150</v>
      </c>
      <c r="C3700" s="60" t="s">
        <v>1201</v>
      </c>
      <c r="D3700" s="54">
        <v>1</v>
      </c>
    </row>
    <row r="3701" spans="1:4" x14ac:dyDescent="0.25">
      <c r="A3701" s="54" t="s">
        <v>8149</v>
      </c>
      <c r="B3701" s="61" t="s">
        <v>8151</v>
      </c>
      <c r="C3701" s="60" t="s">
        <v>1201</v>
      </c>
      <c r="D3701" s="54">
        <v>1</v>
      </c>
    </row>
    <row r="3702" spans="1:4" x14ac:dyDescent="0.25">
      <c r="A3702" s="54" t="s">
        <v>8152</v>
      </c>
      <c r="B3702" s="61" t="s">
        <v>8153</v>
      </c>
      <c r="C3702" s="60" t="s">
        <v>1201</v>
      </c>
      <c r="D3702" s="54">
        <v>3</v>
      </c>
    </row>
    <row r="3703" spans="1:4" x14ac:dyDescent="0.25">
      <c r="A3703" s="54" t="s">
        <v>8154</v>
      </c>
      <c r="B3703" s="61" t="s">
        <v>8155</v>
      </c>
      <c r="C3703" s="60" t="s">
        <v>1201</v>
      </c>
      <c r="D3703" s="54">
        <v>1</v>
      </c>
    </row>
    <row r="3704" spans="1:4" x14ac:dyDescent="0.25">
      <c r="A3704" s="54" t="s">
        <v>8156</v>
      </c>
      <c r="B3704" s="61" t="s">
        <v>8157</v>
      </c>
      <c r="C3704" s="60" t="s">
        <v>1201</v>
      </c>
      <c r="D3704" s="54">
        <v>1</v>
      </c>
    </row>
    <row r="3705" spans="1:4" x14ac:dyDescent="0.25">
      <c r="A3705" s="54" t="s">
        <v>8158</v>
      </c>
      <c r="B3705" s="61" t="s">
        <v>8159</v>
      </c>
      <c r="C3705" s="60" t="s">
        <v>1201</v>
      </c>
      <c r="D3705" s="54">
        <v>1</v>
      </c>
    </row>
    <row r="3706" spans="1:4" x14ac:dyDescent="0.25">
      <c r="A3706" s="54" t="s">
        <v>8160</v>
      </c>
      <c r="B3706" s="61" t="s">
        <v>8161</v>
      </c>
      <c r="C3706" s="60" t="s">
        <v>1201</v>
      </c>
      <c r="D3706" s="54">
        <v>1</v>
      </c>
    </row>
    <row r="3707" spans="1:4" x14ac:dyDescent="0.25">
      <c r="A3707" s="54" t="s">
        <v>8162</v>
      </c>
      <c r="B3707" s="61" t="s">
        <v>8163</v>
      </c>
      <c r="C3707" s="60" t="s">
        <v>1201</v>
      </c>
      <c r="D3707" s="54">
        <v>1</v>
      </c>
    </row>
    <row r="3708" spans="1:4" x14ac:dyDescent="0.25">
      <c r="A3708" s="54" t="s">
        <v>8164</v>
      </c>
      <c r="B3708" s="61" t="s">
        <v>8165</v>
      </c>
      <c r="C3708" s="60" t="s">
        <v>1201</v>
      </c>
      <c r="D3708" s="54">
        <v>1</v>
      </c>
    </row>
    <row r="3709" spans="1:4" x14ac:dyDescent="0.25">
      <c r="A3709" s="54" t="s">
        <v>8166</v>
      </c>
      <c r="B3709" s="61" t="s">
        <v>8167</v>
      </c>
      <c r="C3709" s="60" t="s">
        <v>1201</v>
      </c>
      <c r="D3709" s="54">
        <v>2</v>
      </c>
    </row>
    <row r="3710" spans="1:4" x14ac:dyDescent="0.25">
      <c r="A3710" s="54" t="s">
        <v>8168</v>
      </c>
      <c r="B3710" s="61" t="s">
        <v>8169</v>
      </c>
      <c r="C3710" s="60" t="s">
        <v>1201</v>
      </c>
      <c r="D3710" s="54">
        <v>2</v>
      </c>
    </row>
    <row r="3711" spans="1:4" x14ac:dyDescent="0.25">
      <c r="A3711" s="54" t="s">
        <v>8170</v>
      </c>
      <c r="B3711" s="61" t="s">
        <v>8171</v>
      </c>
      <c r="C3711" s="60" t="s">
        <v>1201</v>
      </c>
      <c r="D3711" s="54">
        <v>5</v>
      </c>
    </row>
    <row r="3712" spans="1:4" x14ac:dyDescent="0.25">
      <c r="A3712" s="54" t="s">
        <v>8172</v>
      </c>
      <c r="B3712" s="61" t="s">
        <v>8173</v>
      </c>
      <c r="C3712" s="60" t="s">
        <v>1201</v>
      </c>
      <c r="D3712" s="54">
        <v>50</v>
      </c>
    </row>
    <row r="3713" spans="1:4" x14ac:dyDescent="0.25">
      <c r="A3713" s="54" t="s">
        <v>8174</v>
      </c>
      <c r="B3713" s="61" t="s">
        <v>8175</v>
      </c>
      <c r="C3713" s="60" t="s">
        <v>1201</v>
      </c>
      <c r="D3713" s="54">
        <v>1</v>
      </c>
    </row>
    <row r="3714" spans="1:4" x14ac:dyDescent="0.25">
      <c r="A3714" s="54" t="s">
        <v>8176</v>
      </c>
      <c r="B3714" s="61" t="s">
        <v>8177</v>
      </c>
      <c r="C3714" s="60" t="s">
        <v>1201</v>
      </c>
      <c r="D3714" s="54">
        <v>8</v>
      </c>
    </row>
    <row r="3715" spans="1:4" x14ac:dyDescent="0.25">
      <c r="A3715" s="54" t="s">
        <v>8178</v>
      </c>
      <c r="B3715" s="61" t="s">
        <v>8179</v>
      </c>
      <c r="C3715" s="60" t="s">
        <v>1201</v>
      </c>
      <c r="D3715" s="54">
        <v>50</v>
      </c>
    </row>
    <row r="3716" spans="1:4" x14ac:dyDescent="0.25">
      <c r="A3716" s="54" t="s">
        <v>8180</v>
      </c>
      <c r="B3716" s="61" t="s">
        <v>8181</v>
      </c>
      <c r="C3716" s="60" t="s">
        <v>1201</v>
      </c>
      <c r="D3716" s="54">
        <v>232</v>
      </c>
    </row>
    <row r="3717" spans="1:4" x14ac:dyDescent="0.25">
      <c r="A3717" s="54" t="s">
        <v>8182</v>
      </c>
      <c r="B3717" s="61" t="s">
        <v>8183</v>
      </c>
      <c r="C3717" s="60" t="s">
        <v>1201</v>
      </c>
      <c r="D3717" s="54">
        <v>7</v>
      </c>
    </row>
    <row r="3718" spans="1:4" x14ac:dyDescent="0.25">
      <c r="A3718" s="54" t="s">
        <v>8184</v>
      </c>
      <c r="B3718" s="61" t="s">
        <v>8185</v>
      </c>
      <c r="C3718" s="60" t="s">
        <v>1201</v>
      </c>
      <c r="D3718" s="54">
        <v>5</v>
      </c>
    </row>
    <row r="3719" spans="1:4" x14ac:dyDescent="0.25">
      <c r="A3719" s="54" t="s">
        <v>8186</v>
      </c>
      <c r="B3719" s="61" t="s">
        <v>8187</v>
      </c>
      <c r="C3719" s="60" t="s">
        <v>1201</v>
      </c>
      <c r="D3719" s="54">
        <v>165</v>
      </c>
    </row>
    <row r="3720" spans="1:4" x14ac:dyDescent="0.25">
      <c r="A3720" s="54" t="s">
        <v>8188</v>
      </c>
      <c r="B3720" s="61" t="s">
        <v>8189</v>
      </c>
      <c r="C3720" s="60" t="s">
        <v>1201</v>
      </c>
      <c r="D3720" s="54">
        <v>2</v>
      </c>
    </row>
    <row r="3721" spans="1:4" x14ac:dyDescent="0.25">
      <c r="A3721" s="54" t="s">
        <v>8190</v>
      </c>
      <c r="B3721" s="61" t="s">
        <v>8191</v>
      </c>
      <c r="C3721" s="60" t="s">
        <v>1201</v>
      </c>
      <c r="D3721" s="54">
        <v>5</v>
      </c>
    </row>
    <row r="3722" spans="1:4" x14ac:dyDescent="0.25">
      <c r="A3722" s="54" t="s">
        <v>8192</v>
      </c>
      <c r="B3722" s="61" t="s">
        <v>8193</v>
      </c>
      <c r="C3722" s="60" t="s">
        <v>1201</v>
      </c>
      <c r="D3722" s="54">
        <v>12</v>
      </c>
    </row>
    <row r="3723" spans="1:4" x14ac:dyDescent="0.25">
      <c r="A3723" s="54" t="s">
        <v>8194</v>
      </c>
      <c r="B3723" s="61" t="s">
        <v>8195</v>
      </c>
      <c r="C3723" s="60" t="s">
        <v>1201</v>
      </c>
      <c r="D3723" s="54">
        <v>2</v>
      </c>
    </row>
    <row r="3724" spans="1:4" x14ac:dyDescent="0.25">
      <c r="A3724" s="54" t="s">
        <v>8196</v>
      </c>
      <c r="B3724" s="61" t="s">
        <v>8197</v>
      </c>
      <c r="C3724" s="60" t="s">
        <v>1201</v>
      </c>
      <c r="D3724" s="54">
        <v>28</v>
      </c>
    </row>
    <row r="3725" spans="1:4" x14ac:dyDescent="0.25">
      <c r="A3725" s="54" t="s">
        <v>8198</v>
      </c>
      <c r="B3725" s="61" t="s">
        <v>8199</v>
      </c>
      <c r="C3725" s="60" t="s">
        <v>1201</v>
      </c>
      <c r="D3725" s="54">
        <v>29</v>
      </c>
    </row>
    <row r="3726" spans="1:4" x14ac:dyDescent="0.25">
      <c r="A3726" s="54" t="s">
        <v>8200</v>
      </c>
      <c r="B3726" s="61" t="s">
        <v>8201</v>
      </c>
      <c r="C3726" s="60" t="s">
        <v>1201</v>
      </c>
      <c r="D3726" s="54">
        <v>35</v>
      </c>
    </row>
    <row r="3727" spans="1:4" x14ac:dyDescent="0.25">
      <c r="A3727" s="54" t="s">
        <v>8202</v>
      </c>
      <c r="B3727" s="61" t="s">
        <v>8203</v>
      </c>
      <c r="C3727" s="60" t="s">
        <v>1201</v>
      </c>
      <c r="D3727" s="54">
        <v>11</v>
      </c>
    </row>
    <row r="3728" spans="1:4" x14ac:dyDescent="0.25">
      <c r="A3728" s="54" t="s">
        <v>8204</v>
      </c>
      <c r="B3728" s="61" t="s">
        <v>8205</v>
      </c>
      <c r="C3728" s="60" t="s">
        <v>1201</v>
      </c>
      <c r="D3728" s="54">
        <v>1</v>
      </c>
    </row>
    <row r="3729" spans="1:4" x14ac:dyDescent="0.25">
      <c r="A3729" s="54" t="s">
        <v>8206</v>
      </c>
      <c r="B3729" s="61" t="s">
        <v>8207</v>
      </c>
      <c r="C3729" s="60" t="s">
        <v>1201</v>
      </c>
      <c r="D3729" s="54">
        <v>2</v>
      </c>
    </row>
    <row r="3730" spans="1:4" x14ac:dyDescent="0.25">
      <c r="A3730" s="54" t="s">
        <v>8208</v>
      </c>
      <c r="B3730" s="61" t="s">
        <v>8209</v>
      </c>
      <c r="C3730" s="60" t="s">
        <v>1201</v>
      </c>
      <c r="D3730" s="54">
        <v>19</v>
      </c>
    </row>
    <row r="3731" spans="1:4" x14ac:dyDescent="0.25">
      <c r="A3731" s="54" t="s">
        <v>8210</v>
      </c>
      <c r="B3731" s="61" t="s">
        <v>8211</v>
      </c>
      <c r="C3731" s="60" t="s">
        <v>1201</v>
      </c>
      <c r="D3731" s="54">
        <v>15</v>
      </c>
    </row>
    <row r="3732" spans="1:4" x14ac:dyDescent="0.25">
      <c r="A3732" s="54" t="s">
        <v>8212</v>
      </c>
      <c r="B3732" s="61" t="s">
        <v>8213</v>
      </c>
      <c r="C3732" s="60" t="s">
        <v>1201</v>
      </c>
      <c r="D3732" s="54">
        <v>38</v>
      </c>
    </row>
    <row r="3733" spans="1:4" x14ac:dyDescent="0.25">
      <c r="A3733" s="54" t="s">
        <v>8214</v>
      </c>
      <c r="B3733" s="61" t="s">
        <v>8215</v>
      </c>
      <c r="C3733" s="60" t="s">
        <v>1201</v>
      </c>
      <c r="D3733" s="54">
        <v>5</v>
      </c>
    </row>
    <row r="3734" spans="1:4" x14ac:dyDescent="0.25">
      <c r="A3734" s="54" t="s">
        <v>8216</v>
      </c>
      <c r="B3734" s="61" t="s">
        <v>8217</v>
      </c>
      <c r="C3734" s="60" t="s">
        <v>1201</v>
      </c>
      <c r="D3734" s="54">
        <v>2</v>
      </c>
    </row>
    <row r="3735" spans="1:4" x14ac:dyDescent="0.25">
      <c r="A3735" s="54" t="s">
        <v>8218</v>
      </c>
      <c r="B3735" s="61" t="s">
        <v>8219</v>
      </c>
      <c r="C3735" s="60" t="s">
        <v>1201</v>
      </c>
      <c r="D3735" s="54">
        <v>1</v>
      </c>
    </row>
    <row r="3736" spans="1:4" x14ac:dyDescent="0.25">
      <c r="A3736" s="54" t="s">
        <v>8220</v>
      </c>
      <c r="B3736" s="61" t="s">
        <v>8221</v>
      </c>
      <c r="C3736" s="60" t="s">
        <v>1201</v>
      </c>
      <c r="D3736" s="54">
        <v>5</v>
      </c>
    </row>
    <row r="3737" spans="1:4" x14ac:dyDescent="0.25">
      <c r="A3737" s="54" t="s">
        <v>8222</v>
      </c>
      <c r="B3737" s="61" t="s">
        <v>8223</v>
      </c>
      <c r="C3737" s="60" t="s">
        <v>1201</v>
      </c>
      <c r="D3737" s="54">
        <v>1</v>
      </c>
    </row>
    <row r="3738" spans="1:4" x14ac:dyDescent="0.25">
      <c r="A3738" s="54" t="s">
        <v>8224</v>
      </c>
      <c r="B3738" s="61" t="s">
        <v>8225</v>
      </c>
      <c r="C3738" s="60" t="s">
        <v>1201</v>
      </c>
      <c r="D3738" s="54">
        <v>9</v>
      </c>
    </row>
    <row r="3739" spans="1:4" x14ac:dyDescent="0.25">
      <c r="A3739" s="54" t="s">
        <v>8226</v>
      </c>
      <c r="B3739" s="61" t="s">
        <v>8227</v>
      </c>
      <c r="C3739" s="60" t="s">
        <v>1201</v>
      </c>
      <c r="D3739" s="54">
        <v>6</v>
      </c>
    </row>
    <row r="3740" spans="1:4" x14ac:dyDescent="0.25">
      <c r="A3740" s="54" t="s">
        <v>8228</v>
      </c>
      <c r="B3740" s="61" t="s">
        <v>8229</v>
      </c>
      <c r="C3740" s="60" t="s">
        <v>1201</v>
      </c>
      <c r="D3740" s="54">
        <v>2</v>
      </c>
    </row>
    <row r="3741" spans="1:4" x14ac:dyDescent="0.25">
      <c r="A3741" s="54" t="s">
        <v>8230</v>
      </c>
      <c r="B3741" s="61" t="s">
        <v>8231</v>
      </c>
      <c r="C3741" s="60" t="s">
        <v>1201</v>
      </c>
      <c r="D3741" s="54">
        <v>10</v>
      </c>
    </row>
    <row r="3742" spans="1:4" x14ac:dyDescent="0.25">
      <c r="A3742" s="54" t="s">
        <v>8232</v>
      </c>
      <c r="B3742" s="61" t="s">
        <v>8233</v>
      </c>
      <c r="C3742" s="60" t="s">
        <v>1201</v>
      </c>
      <c r="D3742" s="54">
        <v>10</v>
      </c>
    </row>
    <row r="3743" spans="1:4" x14ac:dyDescent="0.25">
      <c r="A3743" s="54" t="s">
        <v>8234</v>
      </c>
      <c r="B3743" s="61" t="s">
        <v>8235</v>
      </c>
      <c r="C3743" s="60" t="s">
        <v>1201</v>
      </c>
      <c r="D3743" s="54">
        <v>81</v>
      </c>
    </row>
    <row r="3744" spans="1:4" x14ac:dyDescent="0.25">
      <c r="A3744" s="54" t="s">
        <v>8236</v>
      </c>
      <c r="B3744" s="61" t="s">
        <v>8237</v>
      </c>
      <c r="C3744" s="60" t="s">
        <v>1201</v>
      </c>
      <c r="D3744" s="54">
        <v>1469</v>
      </c>
    </row>
    <row r="3745" spans="1:4" x14ac:dyDescent="0.25">
      <c r="A3745" s="54" t="s">
        <v>8238</v>
      </c>
      <c r="B3745" s="61" t="s">
        <v>8239</v>
      </c>
      <c r="C3745" s="60" t="s">
        <v>1201</v>
      </c>
      <c r="D3745" s="54">
        <v>470</v>
      </c>
    </row>
    <row r="3746" spans="1:4" x14ac:dyDescent="0.25">
      <c r="A3746" s="54" t="s">
        <v>8240</v>
      </c>
      <c r="B3746" s="61" t="s">
        <v>8241</v>
      </c>
      <c r="C3746" s="60" t="s">
        <v>1201</v>
      </c>
      <c r="D3746" s="54">
        <v>64</v>
      </c>
    </row>
    <row r="3747" spans="1:4" x14ac:dyDescent="0.25">
      <c r="A3747" s="54" t="s">
        <v>8242</v>
      </c>
      <c r="B3747" s="61" t="s">
        <v>8243</v>
      </c>
      <c r="C3747" s="60" t="s">
        <v>1201</v>
      </c>
      <c r="D3747" s="54">
        <v>178</v>
      </c>
    </row>
    <row r="3748" spans="1:4" x14ac:dyDescent="0.25">
      <c r="A3748" s="54" t="s">
        <v>5703</v>
      </c>
      <c r="B3748" s="61" t="s">
        <v>8244</v>
      </c>
      <c r="C3748" s="60" t="s">
        <v>1201</v>
      </c>
      <c r="D3748" s="54">
        <v>54</v>
      </c>
    </row>
    <row r="3749" spans="1:4" x14ac:dyDescent="0.25">
      <c r="A3749" s="54" t="s">
        <v>8245</v>
      </c>
      <c r="B3749" s="61" t="s">
        <v>8246</v>
      </c>
      <c r="C3749" s="60" t="s">
        <v>1201</v>
      </c>
      <c r="D3749" s="54">
        <v>65</v>
      </c>
    </row>
    <row r="3750" spans="1:4" x14ac:dyDescent="0.25">
      <c r="A3750" s="54" t="s">
        <v>8247</v>
      </c>
      <c r="B3750" s="61" t="s">
        <v>8248</v>
      </c>
      <c r="C3750" s="60" t="s">
        <v>1201</v>
      </c>
      <c r="D3750" s="54">
        <v>2</v>
      </c>
    </row>
    <row r="3751" spans="1:4" x14ac:dyDescent="0.25">
      <c r="A3751" s="54" t="s">
        <v>8249</v>
      </c>
      <c r="B3751" s="61" t="s">
        <v>8250</v>
      </c>
      <c r="C3751" s="60" t="s">
        <v>1201</v>
      </c>
      <c r="D3751" s="54">
        <v>4</v>
      </c>
    </row>
    <row r="3752" spans="1:4" x14ac:dyDescent="0.25">
      <c r="A3752" s="54" t="s">
        <v>8251</v>
      </c>
      <c r="B3752" s="61" t="s">
        <v>8252</v>
      </c>
      <c r="C3752" s="60" t="s">
        <v>1201</v>
      </c>
      <c r="D3752" s="54">
        <v>470</v>
      </c>
    </row>
    <row r="3753" spans="1:4" x14ac:dyDescent="0.25">
      <c r="A3753" s="54" t="s">
        <v>8253</v>
      </c>
      <c r="B3753" s="61" t="s">
        <v>8254</v>
      </c>
      <c r="C3753" s="60" t="s">
        <v>1201</v>
      </c>
      <c r="D3753" s="54">
        <v>74</v>
      </c>
    </row>
    <row r="3754" spans="1:4" x14ac:dyDescent="0.25">
      <c r="A3754" s="54" t="s">
        <v>8255</v>
      </c>
      <c r="B3754" s="61" t="s">
        <v>8256</v>
      </c>
      <c r="C3754" s="60" t="s">
        <v>1201</v>
      </c>
      <c r="D3754" s="54">
        <v>7</v>
      </c>
    </row>
    <row r="3755" spans="1:4" x14ac:dyDescent="0.25">
      <c r="A3755" s="54" t="s">
        <v>8257</v>
      </c>
      <c r="B3755" s="61" t="s">
        <v>8258</v>
      </c>
      <c r="C3755" s="60" t="s">
        <v>1201</v>
      </c>
      <c r="D3755" s="54">
        <v>4</v>
      </c>
    </row>
    <row r="3756" spans="1:4" x14ac:dyDescent="0.25">
      <c r="A3756" s="54" t="s">
        <v>8259</v>
      </c>
      <c r="B3756" s="61" t="s">
        <v>8260</v>
      </c>
      <c r="C3756" s="60" t="s">
        <v>1201</v>
      </c>
      <c r="D3756" s="54">
        <v>1428</v>
      </c>
    </row>
    <row r="3757" spans="1:4" x14ac:dyDescent="0.25">
      <c r="A3757" s="54" t="s">
        <v>8261</v>
      </c>
      <c r="B3757" s="61" t="s">
        <v>8262</v>
      </c>
      <c r="C3757" s="60" t="s">
        <v>1201</v>
      </c>
      <c r="D3757" s="54">
        <v>1165</v>
      </c>
    </row>
    <row r="3758" spans="1:4" x14ac:dyDescent="0.25">
      <c r="A3758" s="54" t="s">
        <v>8263</v>
      </c>
      <c r="B3758" s="61" t="s">
        <v>8264</v>
      </c>
      <c r="C3758" s="60" t="s">
        <v>1201</v>
      </c>
      <c r="D3758" s="54">
        <v>2508</v>
      </c>
    </row>
    <row r="3759" spans="1:4" x14ac:dyDescent="0.25">
      <c r="A3759" s="54" t="s">
        <v>8265</v>
      </c>
      <c r="B3759" s="61" t="s">
        <v>8266</v>
      </c>
      <c r="C3759" s="60" t="s">
        <v>1201</v>
      </c>
      <c r="D3759" s="54">
        <v>1</v>
      </c>
    </row>
    <row r="3760" spans="1:4" x14ac:dyDescent="0.25">
      <c r="A3760" s="54" t="s">
        <v>8267</v>
      </c>
      <c r="B3760" s="61" t="s">
        <v>8268</v>
      </c>
      <c r="C3760" s="60" t="s">
        <v>1201</v>
      </c>
      <c r="D3760" s="54">
        <v>1</v>
      </c>
    </row>
    <row r="3761" spans="1:4" x14ac:dyDescent="0.25">
      <c r="A3761" s="54" t="s">
        <v>8269</v>
      </c>
      <c r="B3761" s="61" t="s">
        <v>8270</v>
      </c>
      <c r="C3761" s="60" t="s">
        <v>2131</v>
      </c>
      <c r="D3761" s="54">
        <v>1</v>
      </c>
    </row>
    <row r="3762" spans="1:4" x14ac:dyDescent="0.25">
      <c r="A3762" s="54" t="s">
        <v>8271</v>
      </c>
      <c r="B3762" s="61" t="s">
        <v>8272</v>
      </c>
      <c r="C3762" s="60" t="s">
        <v>1201</v>
      </c>
      <c r="D3762" s="54">
        <v>1</v>
      </c>
    </row>
    <row r="3763" spans="1:4" x14ac:dyDescent="0.25">
      <c r="A3763" s="54" t="s">
        <v>8273</v>
      </c>
      <c r="B3763" s="61" t="s">
        <v>8274</v>
      </c>
      <c r="C3763" s="60" t="s">
        <v>1201</v>
      </c>
      <c r="D3763" s="54">
        <v>5</v>
      </c>
    </row>
    <row r="3764" spans="1:4" x14ac:dyDescent="0.25">
      <c r="A3764" s="54" t="s">
        <v>8275</v>
      </c>
      <c r="B3764" s="61" t="s">
        <v>8276</v>
      </c>
      <c r="C3764" s="60" t="s">
        <v>1201</v>
      </c>
      <c r="D3764" s="54">
        <v>5</v>
      </c>
    </row>
    <row r="3765" spans="1:4" x14ac:dyDescent="0.25">
      <c r="A3765" s="54" t="s">
        <v>8277</v>
      </c>
      <c r="B3765" s="61" t="s">
        <v>8278</v>
      </c>
      <c r="C3765" s="60" t="s">
        <v>1201</v>
      </c>
      <c r="D3765" s="54">
        <v>30</v>
      </c>
    </row>
    <row r="3766" spans="1:4" x14ac:dyDescent="0.25">
      <c r="A3766" s="54" t="s">
        <v>8279</v>
      </c>
      <c r="B3766" s="61" t="s">
        <v>8280</v>
      </c>
      <c r="C3766" s="60" t="s">
        <v>1201</v>
      </c>
      <c r="D3766" s="54">
        <v>26432</v>
      </c>
    </row>
    <row r="3767" spans="1:4" x14ac:dyDescent="0.25">
      <c r="A3767" s="54" t="s">
        <v>8281</v>
      </c>
      <c r="B3767" s="61" t="s">
        <v>8282</v>
      </c>
      <c r="C3767" s="60" t="s">
        <v>1201</v>
      </c>
      <c r="D3767" s="54">
        <v>1</v>
      </c>
    </row>
    <row r="3768" spans="1:4" x14ac:dyDescent="0.25">
      <c r="A3768" s="54" t="s">
        <v>8283</v>
      </c>
      <c r="B3768" s="61" t="s">
        <v>8284</v>
      </c>
      <c r="C3768" s="60" t="s">
        <v>1201</v>
      </c>
      <c r="D3768" s="54">
        <v>90</v>
      </c>
    </row>
    <row r="3769" spans="1:4" x14ac:dyDescent="0.25">
      <c r="A3769" s="63" t="s">
        <v>8285</v>
      </c>
      <c r="B3769" s="61" t="s">
        <v>8286</v>
      </c>
      <c r="C3769" s="60" t="s">
        <v>1201</v>
      </c>
      <c r="D3769" s="54">
        <v>1</v>
      </c>
    </row>
    <row r="3770" spans="1:4" x14ac:dyDescent="0.25">
      <c r="A3770" s="54" t="s">
        <v>8287</v>
      </c>
      <c r="B3770" s="61" t="s">
        <v>8288</v>
      </c>
      <c r="C3770" s="60" t="s">
        <v>1201</v>
      </c>
      <c r="D3770" s="54">
        <v>33</v>
      </c>
    </row>
    <row r="3771" spans="1:4" x14ac:dyDescent="0.25">
      <c r="A3771" s="54" t="s">
        <v>8289</v>
      </c>
      <c r="B3771" s="61" t="s">
        <v>8290</v>
      </c>
      <c r="C3771" s="60" t="s">
        <v>1201</v>
      </c>
      <c r="D3771" s="54">
        <v>1</v>
      </c>
    </row>
    <row r="3772" spans="1:4" x14ac:dyDescent="0.25">
      <c r="A3772" s="54" t="s">
        <v>8291</v>
      </c>
      <c r="B3772" s="61" t="s">
        <v>8292</v>
      </c>
      <c r="C3772" s="60" t="s">
        <v>1201</v>
      </c>
      <c r="D3772" s="54">
        <v>1</v>
      </c>
    </row>
    <row r="3773" spans="1:4" x14ac:dyDescent="0.25">
      <c r="A3773" s="63" t="s">
        <v>8293</v>
      </c>
      <c r="B3773" s="61" t="s">
        <v>8294</v>
      </c>
      <c r="C3773" s="60" t="s">
        <v>1201</v>
      </c>
      <c r="D3773" s="54">
        <v>2</v>
      </c>
    </row>
    <row r="3774" spans="1:4" x14ac:dyDescent="0.25">
      <c r="A3774" s="54" t="s">
        <v>8295</v>
      </c>
      <c r="B3774" s="61" t="s">
        <v>8296</v>
      </c>
      <c r="C3774" s="60" t="s">
        <v>1201</v>
      </c>
      <c r="D3774" s="54">
        <v>88</v>
      </c>
    </row>
    <row r="3775" spans="1:4" x14ac:dyDescent="0.25">
      <c r="A3775" s="54" t="s">
        <v>8297</v>
      </c>
      <c r="B3775" s="61" t="s">
        <v>8298</v>
      </c>
      <c r="C3775" s="60" t="s">
        <v>1201</v>
      </c>
      <c r="D3775" s="54">
        <v>52</v>
      </c>
    </row>
    <row r="3776" spans="1:4" x14ac:dyDescent="0.25">
      <c r="A3776" s="54" t="s">
        <v>8299</v>
      </c>
      <c r="B3776" s="61" t="s">
        <v>8300</v>
      </c>
      <c r="C3776" s="60" t="s">
        <v>1201</v>
      </c>
      <c r="D3776" s="54">
        <v>365</v>
      </c>
    </row>
    <row r="3777" spans="1:4" x14ac:dyDescent="0.25">
      <c r="A3777" s="54" t="s">
        <v>8301</v>
      </c>
      <c r="B3777" s="61" t="s">
        <v>8302</v>
      </c>
      <c r="C3777" s="60" t="s">
        <v>1201</v>
      </c>
      <c r="D3777" s="54">
        <v>97</v>
      </c>
    </row>
    <row r="3778" spans="1:4" x14ac:dyDescent="0.25">
      <c r="A3778" s="54" t="s">
        <v>8303</v>
      </c>
      <c r="B3778" s="61" t="s">
        <v>8304</v>
      </c>
      <c r="C3778" s="60" t="s">
        <v>1201</v>
      </c>
      <c r="D3778" s="54">
        <v>184</v>
      </c>
    </row>
    <row r="3779" spans="1:4" x14ac:dyDescent="0.25">
      <c r="A3779" s="54" t="s">
        <v>8305</v>
      </c>
      <c r="B3779" s="61" t="s">
        <v>8306</v>
      </c>
      <c r="C3779" s="60" t="s">
        <v>1201</v>
      </c>
      <c r="D3779" s="54">
        <v>248</v>
      </c>
    </row>
    <row r="3780" spans="1:4" x14ac:dyDescent="0.25">
      <c r="A3780" s="54" t="s">
        <v>8307</v>
      </c>
      <c r="B3780" s="61" t="s">
        <v>8308</v>
      </c>
      <c r="C3780" s="60" t="s">
        <v>1201</v>
      </c>
      <c r="D3780" s="54">
        <v>179</v>
      </c>
    </row>
    <row r="3781" spans="1:4" x14ac:dyDescent="0.25">
      <c r="A3781" s="54" t="s">
        <v>8309</v>
      </c>
      <c r="B3781" s="61" t="s">
        <v>8310</v>
      </c>
      <c r="C3781" s="60" t="s">
        <v>1201</v>
      </c>
      <c r="D3781" s="54">
        <v>1</v>
      </c>
    </row>
    <row r="3782" spans="1:4" x14ac:dyDescent="0.25">
      <c r="A3782" s="54" t="s">
        <v>8311</v>
      </c>
      <c r="B3782" s="61" t="s">
        <v>8312</v>
      </c>
      <c r="C3782" s="60" t="s">
        <v>1201</v>
      </c>
      <c r="D3782" s="54">
        <v>375</v>
      </c>
    </row>
    <row r="3783" spans="1:4" x14ac:dyDescent="0.25">
      <c r="A3783" s="54" t="s">
        <v>8313</v>
      </c>
      <c r="B3783" s="61" t="s">
        <v>8314</v>
      </c>
      <c r="C3783" s="60" t="s">
        <v>1201</v>
      </c>
      <c r="D3783" s="54">
        <v>1</v>
      </c>
    </row>
    <row r="3784" spans="1:4" x14ac:dyDescent="0.25">
      <c r="A3784" s="54" t="s">
        <v>8315</v>
      </c>
      <c r="B3784" s="61" t="s">
        <v>8316</v>
      </c>
      <c r="C3784" s="60" t="s">
        <v>1201</v>
      </c>
      <c r="D3784" s="54">
        <v>1</v>
      </c>
    </row>
    <row r="3785" spans="1:4" x14ac:dyDescent="0.25">
      <c r="A3785" s="54" t="s">
        <v>8317</v>
      </c>
      <c r="B3785" s="61" t="s">
        <v>8318</v>
      </c>
      <c r="C3785" s="60" t="s">
        <v>1201</v>
      </c>
      <c r="D3785" s="54">
        <v>1</v>
      </c>
    </row>
    <row r="3786" spans="1:4" x14ac:dyDescent="0.25">
      <c r="A3786" s="54" t="s">
        <v>8319</v>
      </c>
      <c r="B3786" s="61" t="s">
        <v>8320</v>
      </c>
      <c r="C3786" s="60" t="s">
        <v>1201</v>
      </c>
      <c r="D3786" s="54">
        <v>20</v>
      </c>
    </row>
    <row r="3787" spans="1:4" x14ac:dyDescent="0.25">
      <c r="A3787" s="54" t="s">
        <v>8321</v>
      </c>
      <c r="B3787" s="62" t="s">
        <v>8322</v>
      </c>
      <c r="C3787" s="60" t="s">
        <v>1201</v>
      </c>
      <c r="D3787" s="54">
        <v>1</v>
      </c>
    </row>
    <row r="3788" spans="1:4" x14ac:dyDescent="0.25">
      <c r="A3788" s="54" t="s">
        <v>8323</v>
      </c>
      <c r="B3788" s="61" t="s">
        <v>8324</v>
      </c>
      <c r="C3788" s="60" t="s">
        <v>1198</v>
      </c>
      <c r="D3788" s="54">
        <v>18.5</v>
      </c>
    </row>
    <row r="3789" spans="1:4" x14ac:dyDescent="0.25">
      <c r="A3789" s="54" t="s">
        <v>8325</v>
      </c>
      <c r="B3789" s="61" t="s">
        <v>8326</v>
      </c>
      <c r="C3789" s="60" t="s">
        <v>1201</v>
      </c>
      <c r="D3789" s="54">
        <v>3</v>
      </c>
    </row>
    <row r="3790" spans="1:4" x14ac:dyDescent="0.25">
      <c r="A3790" s="54"/>
      <c r="B3790" s="61"/>
      <c r="C3790" s="60"/>
      <c r="D3790" s="54"/>
    </row>
    <row r="3791" spans="1:4" x14ac:dyDescent="0.25">
      <c r="A3791" s="64" t="s">
        <v>8465</v>
      </c>
      <c r="B3791" s="84" t="s">
        <v>1189</v>
      </c>
      <c r="C3791" s="86" t="s">
        <v>8327</v>
      </c>
      <c r="D3791" s="88" t="s">
        <v>1191</v>
      </c>
    </row>
    <row r="3792" spans="1:4" ht="28.5" customHeight="1" x14ac:dyDescent="0.25">
      <c r="A3792" s="65" t="s">
        <v>8328</v>
      </c>
      <c r="B3792" s="85"/>
      <c r="C3792" s="87"/>
      <c r="D3792" s="88"/>
    </row>
    <row r="3793" spans="1:4" x14ac:dyDescent="0.25">
      <c r="A3793" s="54" t="s">
        <v>8329</v>
      </c>
      <c r="B3793" s="61" t="s">
        <v>8330</v>
      </c>
      <c r="C3793" s="60" t="s">
        <v>1195</v>
      </c>
      <c r="D3793" s="54">
        <v>190</v>
      </c>
    </row>
    <row r="3794" spans="1:4" x14ac:dyDescent="0.25">
      <c r="A3794" s="54" t="s">
        <v>8331</v>
      </c>
      <c r="B3794" s="61" t="s">
        <v>8332</v>
      </c>
      <c r="C3794" s="60" t="s">
        <v>1195</v>
      </c>
      <c r="D3794" s="54">
        <v>1</v>
      </c>
    </row>
    <row r="3795" spans="1:4" x14ac:dyDescent="0.25">
      <c r="A3795" s="54" t="s">
        <v>8333</v>
      </c>
      <c r="B3795" s="61" t="s">
        <v>8334</v>
      </c>
      <c r="C3795" s="60" t="s">
        <v>1198</v>
      </c>
      <c r="D3795" s="54">
        <v>110.5</v>
      </c>
    </row>
    <row r="3796" spans="1:4" x14ac:dyDescent="0.25">
      <c r="A3796" s="54" t="s">
        <v>8335</v>
      </c>
      <c r="B3796" s="61" t="s">
        <v>8336</v>
      </c>
      <c r="C3796" s="60" t="s">
        <v>1198</v>
      </c>
      <c r="D3796" s="54">
        <v>4</v>
      </c>
    </row>
    <row r="3797" spans="1:4" x14ac:dyDescent="0.25">
      <c r="A3797" s="54" t="s">
        <v>8337</v>
      </c>
      <c r="B3797" s="61" t="s">
        <v>8338</v>
      </c>
      <c r="C3797" s="60" t="s">
        <v>1198</v>
      </c>
      <c r="D3797" s="54">
        <v>15.7</v>
      </c>
    </row>
    <row r="3798" spans="1:4" x14ac:dyDescent="0.25">
      <c r="A3798" s="54" t="s">
        <v>8339</v>
      </c>
      <c r="B3798" s="61" t="s">
        <v>8340</v>
      </c>
      <c r="C3798" s="60" t="s">
        <v>1198</v>
      </c>
      <c r="D3798" s="54">
        <v>100.8</v>
      </c>
    </row>
    <row r="3799" spans="1:4" x14ac:dyDescent="0.25">
      <c r="A3799" s="54" t="s">
        <v>8341</v>
      </c>
      <c r="B3799" s="61" t="s">
        <v>8342</v>
      </c>
      <c r="C3799" s="60" t="s">
        <v>1198</v>
      </c>
      <c r="D3799" s="54">
        <v>87.012</v>
      </c>
    </row>
    <row r="3800" spans="1:4" x14ac:dyDescent="0.25">
      <c r="A3800" s="54" t="s">
        <v>8343</v>
      </c>
      <c r="B3800" s="61" t="s">
        <v>8344</v>
      </c>
      <c r="C3800" s="60" t="s">
        <v>1198</v>
      </c>
      <c r="D3800" s="54">
        <v>113</v>
      </c>
    </row>
    <row r="3801" spans="1:4" x14ac:dyDescent="0.25">
      <c r="A3801" s="54" t="s">
        <v>8345</v>
      </c>
      <c r="B3801" s="61" t="s">
        <v>8346</v>
      </c>
      <c r="C3801" s="60" t="s">
        <v>1195</v>
      </c>
      <c r="D3801" s="54">
        <v>30</v>
      </c>
    </row>
    <row r="3802" spans="1:4" x14ac:dyDescent="0.25">
      <c r="A3802" s="54"/>
      <c r="B3802" s="61"/>
      <c r="C3802" s="60"/>
      <c r="D3802" s="54"/>
    </row>
    <row r="3803" spans="1:4" x14ac:dyDescent="0.25">
      <c r="A3803" s="64" t="s">
        <v>8465</v>
      </c>
      <c r="B3803" s="84" t="s">
        <v>1189</v>
      </c>
      <c r="C3803" s="86" t="s">
        <v>8327</v>
      </c>
      <c r="D3803" s="88" t="s">
        <v>1191</v>
      </c>
    </row>
    <row r="3804" spans="1:4" ht="27" customHeight="1" x14ac:dyDescent="0.25">
      <c r="A3804" s="65" t="s">
        <v>8347</v>
      </c>
      <c r="B3804" s="85"/>
      <c r="C3804" s="87"/>
      <c r="D3804" s="88"/>
    </row>
    <row r="3805" spans="1:4" x14ac:dyDescent="0.25">
      <c r="A3805" s="54" t="s">
        <v>8348</v>
      </c>
      <c r="B3805" s="61" t="s">
        <v>8349</v>
      </c>
      <c r="C3805" s="60" t="s">
        <v>1201</v>
      </c>
      <c r="D3805" s="54">
        <v>5</v>
      </c>
    </row>
    <row r="3806" spans="1:4" x14ac:dyDescent="0.25">
      <c r="A3806" s="54" t="s">
        <v>8350</v>
      </c>
      <c r="B3806" s="61" t="s">
        <v>8351</v>
      </c>
      <c r="C3806" s="60" t="s">
        <v>1201</v>
      </c>
      <c r="D3806" s="54">
        <v>6</v>
      </c>
    </row>
    <row r="3807" spans="1:4" x14ac:dyDescent="0.25">
      <c r="A3807" s="54" t="s">
        <v>8352</v>
      </c>
      <c r="B3807" s="61" t="s">
        <v>8353</v>
      </c>
      <c r="C3807" s="60" t="s">
        <v>1201</v>
      </c>
      <c r="D3807" s="54">
        <v>2</v>
      </c>
    </row>
    <row r="3808" spans="1:4" x14ac:dyDescent="0.25">
      <c r="A3808" s="54" t="s">
        <v>8354</v>
      </c>
      <c r="B3808" s="61" t="s">
        <v>8355</v>
      </c>
      <c r="C3808" s="60" t="s">
        <v>1201</v>
      </c>
      <c r="D3808" s="54">
        <v>4</v>
      </c>
    </row>
    <row r="3809" spans="1:4" x14ac:dyDescent="0.25">
      <c r="A3809" s="54" t="s">
        <v>8356</v>
      </c>
      <c r="B3809" s="61" t="s">
        <v>8357</v>
      </c>
      <c r="C3809" s="60" t="s">
        <v>1201</v>
      </c>
      <c r="D3809" s="54">
        <v>1</v>
      </c>
    </row>
    <row r="3810" spans="1:4" x14ac:dyDescent="0.25">
      <c r="A3810" s="54" t="s">
        <v>8358</v>
      </c>
      <c r="B3810" s="61" t="s">
        <v>8359</v>
      </c>
      <c r="C3810" s="60" t="s">
        <v>1201</v>
      </c>
      <c r="D3810" s="54">
        <v>1</v>
      </c>
    </row>
    <row r="3811" spans="1:4" x14ac:dyDescent="0.25">
      <c r="A3811" s="54" t="s">
        <v>8360</v>
      </c>
      <c r="B3811" s="61" t="s">
        <v>8361</v>
      </c>
      <c r="C3811" s="60" t="s">
        <v>1256</v>
      </c>
      <c r="D3811" s="54">
        <v>7.0000000000000007E-2</v>
      </c>
    </row>
    <row r="3812" spans="1:4" x14ac:dyDescent="0.25">
      <c r="A3812" s="54"/>
      <c r="B3812" s="61"/>
      <c r="C3812" s="60"/>
      <c r="D3812" s="54"/>
    </row>
    <row r="3813" spans="1:4" x14ac:dyDescent="0.25">
      <c r="A3813" s="64" t="s">
        <v>8465</v>
      </c>
      <c r="B3813" s="84" t="s">
        <v>1189</v>
      </c>
      <c r="C3813" s="86" t="s">
        <v>8327</v>
      </c>
      <c r="D3813" s="88" t="s">
        <v>1191</v>
      </c>
    </row>
    <row r="3814" spans="1:4" ht="27" customHeight="1" x14ac:dyDescent="0.25">
      <c r="A3814" s="65" t="s">
        <v>8362</v>
      </c>
      <c r="B3814" s="85"/>
      <c r="C3814" s="87"/>
      <c r="D3814" s="88"/>
    </row>
    <row r="3815" spans="1:4" x14ac:dyDescent="0.25">
      <c r="A3815" s="54" t="s">
        <v>8363</v>
      </c>
      <c r="B3815" s="61" t="s">
        <v>8364</v>
      </c>
      <c r="C3815" s="60" t="s">
        <v>1198</v>
      </c>
      <c r="D3815" s="54">
        <v>8.9</v>
      </c>
    </row>
    <row r="3816" spans="1:4" x14ac:dyDescent="0.25">
      <c r="A3816" s="54" t="s">
        <v>8365</v>
      </c>
      <c r="B3816" s="61" t="s">
        <v>8366</v>
      </c>
      <c r="C3816" s="60" t="s">
        <v>1198</v>
      </c>
      <c r="D3816" s="54">
        <v>6</v>
      </c>
    </row>
    <row r="3817" spans="1:4" x14ac:dyDescent="0.25">
      <c r="A3817" s="54" t="s">
        <v>8367</v>
      </c>
      <c r="B3817" s="61" t="s">
        <v>8368</v>
      </c>
      <c r="C3817" s="60" t="s">
        <v>1198</v>
      </c>
      <c r="D3817" s="54">
        <v>1</v>
      </c>
    </row>
    <row r="3818" spans="1:4" x14ac:dyDescent="0.25">
      <c r="A3818" s="54" t="s">
        <v>8369</v>
      </c>
      <c r="B3818" s="61" t="s">
        <v>8370</v>
      </c>
      <c r="C3818" s="60" t="s">
        <v>1198</v>
      </c>
      <c r="D3818" s="54">
        <v>6</v>
      </c>
    </row>
    <row r="3819" spans="1:4" x14ac:dyDescent="0.25">
      <c r="A3819" s="54" t="s">
        <v>8371</v>
      </c>
      <c r="B3819" s="61" t="s">
        <v>8372</v>
      </c>
      <c r="C3819" s="60" t="s">
        <v>1198</v>
      </c>
      <c r="D3819" s="54">
        <v>44</v>
      </c>
    </row>
    <row r="3820" spans="1:4" x14ac:dyDescent="0.25">
      <c r="A3820" s="54" t="s">
        <v>8373</v>
      </c>
      <c r="B3820" s="61" t="s">
        <v>8374</v>
      </c>
      <c r="C3820" s="60" t="s">
        <v>1198</v>
      </c>
      <c r="D3820" s="54">
        <v>14.48</v>
      </c>
    </row>
    <row r="3821" spans="1:4" x14ac:dyDescent="0.25">
      <c r="A3821" s="54" t="s">
        <v>8375</v>
      </c>
      <c r="B3821" s="61" t="s">
        <v>8376</v>
      </c>
      <c r="C3821" s="60" t="s">
        <v>1198</v>
      </c>
      <c r="D3821" s="54">
        <v>18.440000000000001</v>
      </c>
    </row>
    <row r="3822" spans="1:4" x14ac:dyDescent="0.25">
      <c r="A3822" s="54" t="s">
        <v>8377</v>
      </c>
      <c r="B3822" s="61" t="s">
        <v>8378</v>
      </c>
      <c r="C3822" s="60" t="s">
        <v>1198</v>
      </c>
      <c r="D3822" s="54">
        <v>30</v>
      </c>
    </row>
    <row r="3823" spans="1:4" x14ac:dyDescent="0.25">
      <c r="A3823" s="54" t="s">
        <v>8379</v>
      </c>
      <c r="B3823" s="61" t="s">
        <v>8380</v>
      </c>
      <c r="C3823" s="60" t="s">
        <v>1198</v>
      </c>
      <c r="D3823" s="54">
        <v>5.4</v>
      </c>
    </row>
    <row r="3824" spans="1:4" x14ac:dyDescent="0.25">
      <c r="A3824" s="54" t="s">
        <v>8381</v>
      </c>
      <c r="B3824" s="61" t="s">
        <v>8382</v>
      </c>
      <c r="C3824" s="60" t="s">
        <v>1195</v>
      </c>
      <c r="D3824" s="54">
        <v>5</v>
      </c>
    </row>
    <row r="3825" spans="1:4" x14ac:dyDescent="0.25">
      <c r="A3825" s="54" t="s">
        <v>8383</v>
      </c>
      <c r="B3825" s="61" t="s">
        <v>8384</v>
      </c>
      <c r="C3825" s="60" t="s">
        <v>1195</v>
      </c>
      <c r="D3825" s="54">
        <v>200</v>
      </c>
    </row>
    <row r="3826" spans="1:4" x14ac:dyDescent="0.25">
      <c r="A3826" s="54" t="s">
        <v>8385</v>
      </c>
      <c r="B3826" s="61" t="s">
        <v>8386</v>
      </c>
      <c r="C3826" s="60" t="s">
        <v>1201</v>
      </c>
      <c r="D3826" s="54">
        <v>1</v>
      </c>
    </row>
    <row r="3827" spans="1:4" x14ac:dyDescent="0.25">
      <c r="A3827" s="54" t="s">
        <v>8387</v>
      </c>
      <c r="B3827" s="61" t="s">
        <v>8388</v>
      </c>
      <c r="C3827" s="60" t="s">
        <v>1198</v>
      </c>
      <c r="D3827" s="54">
        <v>229.89</v>
      </c>
    </row>
    <row r="3828" spans="1:4" x14ac:dyDescent="0.25">
      <c r="A3828" s="54" t="s">
        <v>8389</v>
      </c>
      <c r="B3828" s="61" t="s">
        <v>8390</v>
      </c>
      <c r="C3828" s="60" t="s">
        <v>1198</v>
      </c>
      <c r="D3828" s="54">
        <v>31.55</v>
      </c>
    </row>
    <row r="3829" spans="1:4" x14ac:dyDescent="0.25">
      <c r="A3829" s="54" t="s">
        <v>8391</v>
      </c>
      <c r="B3829" s="61" t="s">
        <v>8392</v>
      </c>
      <c r="C3829" s="60" t="s">
        <v>1198</v>
      </c>
      <c r="D3829" s="54">
        <v>121.07</v>
      </c>
    </row>
    <row r="3830" spans="1:4" x14ac:dyDescent="0.25">
      <c r="A3830" s="54" t="s">
        <v>8393</v>
      </c>
      <c r="B3830" s="61" t="s">
        <v>8394</v>
      </c>
      <c r="C3830" s="60" t="s">
        <v>1198</v>
      </c>
      <c r="D3830" s="54">
        <v>32.1</v>
      </c>
    </row>
    <row r="3831" spans="1:4" x14ac:dyDescent="0.25">
      <c r="A3831" s="54" t="s">
        <v>8395</v>
      </c>
      <c r="B3831" s="61" t="s">
        <v>8396</v>
      </c>
      <c r="C3831" s="60" t="s">
        <v>1198</v>
      </c>
      <c r="D3831" s="54">
        <v>248.1</v>
      </c>
    </row>
    <row r="3832" spans="1:4" x14ac:dyDescent="0.25">
      <c r="A3832" s="54" t="s">
        <v>8365</v>
      </c>
      <c r="B3832" s="61" t="s">
        <v>8397</v>
      </c>
      <c r="C3832" s="60" t="s">
        <v>1195</v>
      </c>
      <c r="D3832" s="54">
        <v>536.9</v>
      </c>
    </row>
    <row r="3833" spans="1:4" x14ac:dyDescent="0.25">
      <c r="A3833" s="54" t="s">
        <v>8398</v>
      </c>
      <c r="B3833" s="61" t="s">
        <v>8399</v>
      </c>
      <c r="C3833" s="60" t="s">
        <v>1198</v>
      </c>
      <c r="D3833" s="54">
        <v>45</v>
      </c>
    </row>
    <row r="3834" spans="1:4" x14ac:dyDescent="0.25">
      <c r="A3834" s="54" t="s">
        <v>8400</v>
      </c>
      <c r="B3834" s="61" t="s">
        <v>8401</v>
      </c>
      <c r="C3834" s="60" t="s">
        <v>1198</v>
      </c>
      <c r="D3834" s="54">
        <v>4.5</v>
      </c>
    </row>
    <row r="3835" spans="1:4" x14ac:dyDescent="0.25">
      <c r="A3835" s="54" t="s">
        <v>8395</v>
      </c>
      <c r="B3835" s="61" t="s">
        <v>8402</v>
      </c>
      <c r="C3835" s="60" t="s">
        <v>1198</v>
      </c>
      <c r="D3835" s="54">
        <v>242.2</v>
      </c>
    </row>
    <row r="3836" spans="1:4" x14ac:dyDescent="0.25">
      <c r="A3836" s="54" t="s">
        <v>8403</v>
      </c>
      <c r="B3836" s="61" t="s">
        <v>8404</v>
      </c>
      <c r="C3836" s="60" t="s">
        <v>1198</v>
      </c>
      <c r="D3836" s="54">
        <v>0.1</v>
      </c>
    </row>
    <row r="3837" spans="1:4" x14ac:dyDescent="0.25">
      <c r="A3837" s="54" t="s">
        <v>8363</v>
      </c>
      <c r="B3837" s="61" t="s">
        <v>8405</v>
      </c>
      <c r="C3837" s="60" t="s">
        <v>1198</v>
      </c>
      <c r="D3837" s="54">
        <v>19</v>
      </c>
    </row>
    <row r="3838" spans="1:4" x14ac:dyDescent="0.25">
      <c r="A3838" s="54" t="s">
        <v>8406</v>
      </c>
      <c r="B3838" s="61" t="s">
        <v>8407</v>
      </c>
      <c r="C3838" s="60" t="s">
        <v>1195</v>
      </c>
      <c r="D3838" s="54">
        <v>0.32</v>
      </c>
    </row>
    <row r="3839" spans="1:4" x14ac:dyDescent="0.25">
      <c r="A3839" s="54" t="s">
        <v>8408</v>
      </c>
      <c r="B3839" s="61" t="s">
        <v>8409</v>
      </c>
      <c r="C3839" s="60" t="s">
        <v>1198</v>
      </c>
      <c r="D3839" s="54">
        <v>10</v>
      </c>
    </row>
    <row r="3840" spans="1:4" x14ac:dyDescent="0.25">
      <c r="A3840" s="54" t="s">
        <v>8410</v>
      </c>
      <c r="B3840" s="61" t="s">
        <v>8411</v>
      </c>
      <c r="C3840" s="60" t="s">
        <v>1195</v>
      </c>
      <c r="D3840" s="54">
        <v>11.7</v>
      </c>
    </row>
    <row r="3841" spans="1:4" x14ac:dyDescent="0.25">
      <c r="A3841" s="54" t="s">
        <v>8412</v>
      </c>
      <c r="B3841" s="61" t="s">
        <v>8413</v>
      </c>
      <c r="C3841" s="60" t="s">
        <v>1198</v>
      </c>
      <c r="D3841" s="54">
        <v>30</v>
      </c>
    </row>
    <row r="3842" spans="1:4" x14ac:dyDescent="0.25">
      <c r="A3842" s="54" t="s">
        <v>8414</v>
      </c>
      <c r="B3842" s="61" t="s">
        <v>8415</v>
      </c>
      <c r="C3842" s="60" t="s">
        <v>1198</v>
      </c>
      <c r="D3842" s="54">
        <v>120.4</v>
      </c>
    </row>
    <row r="3843" spans="1:4" x14ac:dyDescent="0.25">
      <c r="A3843" s="54" t="s">
        <v>8403</v>
      </c>
      <c r="B3843" s="61" t="s">
        <v>8416</v>
      </c>
      <c r="C3843" s="60" t="s">
        <v>1198</v>
      </c>
      <c r="D3843" s="54">
        <v>174.8</v>
      </c>
    </row>
    <row r="3844" spans="1:4" x14ac:dyDescent="0.25">
      <c r="A3844" s="54" t="s">
        <v>8417</v>
      </c>
      <c r="B3844" s="61" t="s">
        <v>8418</v>
      </c>
      <c r="C3844" s="60" t="s">
        <v>1195</v>
      </c>
      <c r="D3844" s="54">
        <v>281</v>
      </c>
    </row>
    <row r="3845" spans="1:4" x14ac:dyDescent="0.25">
      <c r="A3845" s="54" t="s">
        <v>8419</v>
      </c>
      <c r="B3845" s="61" t="s">
        <v>8420</v>
      </c>
      <c r="C3845" s="60" t="s">
        <v>1195</v>
      </c>
      <c r="D3845" s="54">
        <v>38.4</v>
      </c>
    </row>
    <row r="3846" spans="1:4" x14ac:dyDescent="0.25">
      <c r="A3846" s="54"/>
      <c r="B3846" s="61"/>
      <c r="C3846" s="60"/>
      <c r="D3846" s="54"/>
    </row>
    <row r="3847" spans="1:4" x14ac:dyDescent="0.25">
      <c r="A3847" s="64" t="s">
        <v>8465</v>
      </c>
      <c r="B3847" s="84" t="s">
        <v>1189</v>
      </c>
      <c r="C3847" s="86" t="s">
        <v>8327</v>
      </c>
      <c r="D3847" s="88" t="s">
        <v>1191</v>
      </c>
    </row>
    <row r="3848" spans="1:4" ht="37.5" customHeight="1" x14ac:dyDescent="0.25">
      <c r="A3848" s="65" t="s">
        <v>8421</v>
      </c>
      <c r="B3848" s="85"/>
      <c r="C3848" s="87"/>
      <c r="D3848" s="88"/>
    </row>
    <row r="3849" spans="1:4" x14ac:dyDescent="0.25">
      <c r="A3849" s="54" t="s">
        <v>8422</v>
      </c>
      <c r="B3849" s="61" t="s">
        <v>8423</v>
      </c>
      <c r="C3849" s="60" t="s">
        <v>1201</v>
      </c>
      <c r="D3849" s="54">
        <v>15</v>
      </c>
    </row>
    <row r="3850" spans="1:4" x14ac:dyDescent="0.25">
      <c r="A3850" s="54" t="s">
        <v>8422</v>
      </c>
      <c r="B3850" s="61" t="s">
        <v>8424</v>
      </c>
      <c r="C3850" s="60" t="s">
        <v>1201</v>
      </c>
      <c r="D3850" s="54">
        <v>24</v>
      </c>
    </row>
    <row r="3851" spans="1:4" x14ac:dyDescent="0.25">
      <c r="A3851" s="54" t="s">
        <v>8425</v>
      </c>
      <c r="B3851" s="61" t="s">
        <v>8426</v>
      </c>
      <c r="C3851" s="60" t="s">
        <v>1201</v>
      </c>
      <c r="D3851" s="54">
        <v>21</v>
      </c>
    </row>
    <row r="3852" spans="1:4" x14ac:dyDescent="0.25">
      <c r="A3852" s="54" t="s">
        <v>8427</v>
      </c>
      <c r="B3852" s="61" t="s">
        <v>8428</v>
      </c>
      <c r="C3852" s="60" t="s">
        <v>1201</v>
      </c>
      <c r="D3852" s="54">
        <v>16</v>
      </c>
    </row>
    <row r="3853" spans="1:4" x14ac:dyDescent="0.25">
      <c r="A3853" s="54" t="s">
        <v>8429</v>
      </c>
      <c r="B3853" s="61" t="s">
        <v>8430</v>
      </c>
      <c r="C3853" s="60" t="s">
        <v>1201</v>
      </c>
      <c r="D3853" s="54">
        <v>2</v>
      </c>
    </row>
    <row r="3854" spans="1:4" x14ac:dyDescent="0.25">
      <c r="A3854" s="54" t="s">
        <v>8429</v>
      </c>
      <c r="B3854" s="61" t="s">
        <v>8431</v>
      </c>
      <c r="C3854" s="60" t="s">
        <v>1201</v>
      </c>
      <c r="D3854" s="54">
        <v>2</v>
      </c>
    </row>
    <row r="3855" spans="1:4" x14ac:dyDescent="0.25">
      <c r="A3855" s="54" t="s">
        <v>8432</v>
      </c>
      <c r="B3855" s="61" t="s">
        <v>8433</v>
      </c>
      <c r="C3855" s="60" t="s">
        <v>1201</v>
      </c>
      <c r="D3855" s="54">
        <v>3</v>
      </c>
    </row>
    <row r="3856" spans="1:4" x14ac:dyDescent="0.25">
      <c r="A3856" s="54" t="s">
        <v>8434</v>
      </c>
      <c r="B3856" s="61" t="s">
        <v>8435</v>
      </c>
      <c r="C3856" s="60" t="s">
        <v>1201</v>
      </c>
      <c r="D3856" s="54">
        <v>18</v>
      </c>
    </row>
    <row r="3857" spans="1:4" x14ac:dyDescent="0.25">
      <c r="A3857" s="54" t="s">
        <v>8436</v>
      </c>
      <c r="B3857" s="61" t="s">
        <v>8437</v>
      </c>
      <c r="C3857" s="60" t="s">
        <v>1201</v>
      </c>
      <c r="D3857" s="54">
        <v>784</v>
      </c>
    </row>
    <row r="3858" spans="1:4" x14ac:dyDescent="0.25">
      <c r="A3858" s="54" t="s">
        <v>8436</v>
      </c>
      <c r="B3858" s="61" t="s">
        <v>8438</v>
      </c>
      <c r="C3858" s="60" t="s">
        <v>1201</v>
      </c>
      <c r="D3858" s="54">
        <v>438</v>
      </c>
    </row>
    <row r="3859" spans="1:4" x14ac:dyDescent="0.25">
      <c r="A3859" s="54" t="s">
        <v>8436</v>
      </c>
      <c r="B3859" s="61" t="s">
        <v>8439</v>
      </c>
      <c r="C3859" s="60" t="s">
        <v>1201</v>
      </c>
      <c r="D3859" s="54">
        <v>1180</v>
      </c>
    </row>
    <row r="3860" spans="1:4" x14ac:dyDescent="0.25">
      <c r="A3860" s="54" t="s">
        <v>8436</v>
      </c>
      <c r="B3860" s="61" t="s">
        <v>8440</v>
      </c>
      <c r="C3860" s="60" t="s">
        <v>1201</v>
      </c>
      <c r="D3860" s="54">
        <v>298</v>
      </c>
    </row>
    <row r="3861" spans="1:4" x14ac:dyDescent="0.25">
      <c r="A3861" s="54" t="s">
        <v>8436</v>
      </c>
      <c r="B3861" s="61" t="s">
        <v>8441</v>
      </c>
      <c r="C3861" s="60" t="s">
        <v>1201</v>
      </c>
      <c r="D3861" s="54">
        <v>313</v>
      </c>
    </row>
    <row r="3862" spans="1:4" x14ac:dyDescent="0.25">
      <c r="A3862" s="54" t="s">
        <v>8442</v>
      </c>
      <c r="B3862" s="61" t="s">
        <v>8443</v>
      </c>
      <c r="C3862" s="60" t="s">
        <v>1201</v>
      </c>
      <c r="D3862" s="54">
        <v>256</v>
      </c>
    </row>
    <row r="3863" spans="1:4" x14ac:dyDescent="0.25">
      <c r="A3863" s="54" t="s">
        <v>8442</v>
      </c>
      <c r="B3863" s="61" t="s">
        <v>8444</v>
      </c>
      <c r="C3863" s="60" t="s">
        <v>1201</v>
      </c>
      <c r="D3863" s="54">
        <v>228</v>
      </c>
    </row>
    <row r="3864" spans="1:4" x14ac:dyDescent="0.25">
      <c r="A3864" s="54" t="s">
        <v>8445</v>
      </c>
      <c r="B3864" s="61" t="s">
        <v>8446</v>
      </c>
      <c r="C3864" s="60" t="s">
        <v>1201</v>
      </c>
      <c r="D3864" s="54">
        <v>404</v>
      </c>
    </row>
    <row r="3865" spans="1:4" x14ac:dyDescent="0.25">
      <c r="A3865" s="54" t="s">
        <v>8447</v>
      </c>
      <c r="B3865" s="61" t="s">
        <v>8448</v>
      </c>
      <c r="C3865" s="60" t="s">
        <v>1201</v>
      </c>
      <c r="D3865" s="54">
        <v>155</v>
      </c>
    </row>
    <row r="3866" spans="1:4" x14ac:dyDescent="0.25">
      <c r="A3866" s="54" t="s">
        <v>8447</v>
      </c>
      <c r="B3866" s="61" t="s">
        <v>8449</v>
      </c>
      <c r="C3866" s="60" t="s">
        <v>1201</v>
      </c>
      <c r="D3866" s="54">
        <v>42</v>
      </c>
    </row>
    <row r="3867" spans="1:4" x14ac:dyDescent="0.25">
      <c r="A3867" s="54" t="s">
        <v>8450</v>
      </c>
      <c r="B3867" s="61" t="s">
        <v>8451</v>
      </c>
      <c r="C3867" s="60" t="s">
        <v>1201</v>
      </c>
      <c r="D3867" s="54">
        <v>596</v>
      </c>
    </row>
    <row r="3868" spans="1:4" x14ac:dyDescent="0.25">
      <c r="A3868" s="54" t="s">
        <v>8452</v>
      </c>
      <c r="B3868" s="61" t="s">
        <v>8453</v>
      </c>
      <c r="C3868" s="60" t="s">
        <v>1201</v>
      </c>
      <c r="D3868" s="54">
        <v>428</v>
      </c>
    </row>
    <row r="3869" spans="1:4" x14ac:dyDescent="0.25">
      <c r="A3869" s="54" t="s">
        <v>8454</v>
      </c>
      <c r="B3869" s="61" t="s">
        <v>8455</v>
      </c>
      <c r="C3869" s="60" t="s">
        <v>1201</v>
      </c>
      <c r="D3869" s="54">
        <v>2</v>
      </c>
    </row>
    <row r="3870" spans="1:4" x14ac:dyDescent="0.25">
      <c r="A3870" s="54" t="s">
        <v>8456</v>
      </c>
      <c r="B3870" s="61" t="s">
        <v>8457</v>
      </c>
      <c r="C3870" s="60" t="s">
        <v>1201</v>
      </c>
      <c r="D3870" s="54">
        <v>66</v>
      </c>
    </row>
    <row r="3871" spans="1:4" x14ac:dyDescent="0.25">
      <c r="A3871" s="54" t="s">
        <v>8456</v>
      </c>
      <c r="B3871" s="61" t="s">
        <v>8458</v>
      </c>
      <c r="C3871" s="60" t="s">
        <v>1201</v>
      </c>
      <c r="D3871" s="54">
        <v>18</v>
      </c>
    </row>
    <row r="3872" spans="1:4" x14ac:dyDescent="0.25">
      <c r="A3872" s="54" t="s">
        <v>8456</v>
      </c>
      <c r="B3872" s="61" t="s">
        <v>8459</v>
      </c>
      <c r="C3872" s="60" t="s">
        <v>1201</v>
      </c>
      <c r="D3872" s="54">
        <v>68</v>
      </c>
    </row>
    <row r="3873" spans="1:4" x14ac:dyDescent="0.25">
      <c r="A3873" s="54" t="s">
        <v>8460</v>
      </c>
      <c r="B3873" s="61" t="s">
        <v>8461</v>
      </c>
      <c r="C3873" s="60" t="s">
        <v>1201</v>
      </c>
      <c r="D3873" s="54">
        <v>7</v>
      </c>
    </row>
    <row r="3874" spans="1:4" x14ac:dyDescent="0.25">
      <c r="A3874" s="54" t="s">
        <v>8462</v>
      </c>
      <c r="B3874" s="61" t="s">
        <v>8463</v>
      </c>
      <c r="C3874" s="60" t="s">
        <v>1201</v>
      </c>
      <c r="D3874" s="54">
        <v>4</v>
      </c>
    </row>
    <row r="3875" spans="1:4" x14ac:dyDescent="0.25">
      <c r="A3875" s="54" t="s">
        <v>8462</v>
      </c>
      <c r="B3875" s="61" t="s">
        <v>8464</v>
      </c>
      <c r="C3875" s="60" t="s">
        <v>1201</v>
      </c>
      <c r="D3875" s="54">
        <v>8</v>
      </c>
    </row>
  </sheetData>
  <mergeCells count="16">
    <mergeCell ref="A1:C1"/>
    <mergeCell ref="B3:B4"/>
    <mergeCell ref="C3:C4"/>
    <mergeCell ref="D3:D4"/>
    <mergeCell ref="B3791:B3792"/>
    <mergeCell ref="C3791:C3792"/>
    <mergeCell ref="D3791:D3792"/>
    <mergeCell ref="B3847:B3848"/>
    <mergeCell ref="C3847:C3848"/>
    <mergeCell ref="D3847:D3848"/>
    <mergeCell ref="B3803:B3804"/>
    <mergeCell ref="C3803:C3804"/>
    <mergeCell ref="D3803:D3804"/>
    <mergeCell ref="B3813:B3814"/>
    <mergeCell ref="C3813:C3814"/>
    <mergeCell ref="D3813:D38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Движимое и недвижимое имущество</vt:lpstr>
      <vt:lpstr>ТМЦ</vt:lpstr>
      <vt:lpstr>Социально значимые объекты</vt:lpstr>
      <vt:lpstr>Права требования</vt:lpstr>
      <vt:lpstr>Запасы складские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Зарплата</dc:creator>
  <cp:lastModifiedBy>Владимир</cp:lastModifiedBy>
  <cp:lastPrinted>2017-12-13T11:39:37Z</cp:lastPrinted>
  <dcterms:created xsi:type="dcterms:W3CDTF">2017-11-27T10:26:25Z</dcterms:created>
  <dcterms:modified xsi:type="dcterms:W3CDTF">2018-07-10T11:00:33Z</dcterms:modified>
</cp:coreProperties>
</file>